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11 L1 ABL2 BCDE " sheetId="4" r:id="rId1"/>
    <sheet name="13 L1 CDE" sheetId="6" r:id="rId2"/>
    <sheet name="18 M2 DE " sheetId="10" r:id="rId3"/>
    <sheet name="19 Z1 CDE " sheetId="11" r:id="rId4"/>
    <sheet name="22 M1M2 ABCDE " sheetId="14" r:id="rId5"/>
    <sheet name="15 B ABCDE " sheetId="17" r:id="rId6"/>
    <sheet name="25 4-tal L" sheetId="16" r:id="rId7"/>
    <sheet name="Vereniging" sheetId="1" r:id="rId8"/>
    <sheet name="Blad2" sheetId="2" r:id="rId9"/>
    <sheet name="Blad3" sheetId="3" r:id="rId10"/>
  </sheets>
  <definedNames>
    <definedName name="beste1">Vereniging!$H$14</definedName>
    <definedName name="beste2">Vereniging!$H$30</definedName>
    <definedName name="beste3">Vereniging!$H$46</definedName>
    <definedName name="laagstedressuur">Vereniging!#REF!</definedName>
  </definedNames>
  <calcPr calcId="125725"/>
</workbook>
</file>

<file path=xl/calcChain.xml><?xml version="1.0" encoding="utf-8"?>
<calcChain xmlns="http://schemas.openxmlformats.org/spreadsheetml/2006/main">
  <c r="J47" i="1"/>
  <c r="H47"/>
  <c r="J46"/>
  <c r="H46"/>
  <c r="F46" s="1"/>
  <c r="J45"/>
  <c r="H45"/>
  <c r="J44"/>
  <c r="H44"/>
  <c r="J43"/>
  <c r="H43"/>
  <c r="J42"/>
  <c r="H42"/>
  <c r="J41"/>
  <c r="H41"/>
  <c r="F41" s="1"/>
  <c r="J40"/>
  <c r="H40"/>
  <c r="J39"/>
  <c r="H39"/>
  <c r="F39" s="1"/>
  <c r="J38"/>
  <c r="H38"/>
  <c r="J31"/>
  <c r="H31"/>
  <c r="J30"/>
  <c r="H30"/>
  <c r="F30" s="1"/>
  <c r="J29"/>
  <c r="H29"/>
  <c r="J28"/>
  <c r="H28"/>
  <c r="J27"/>
  <c r="H27"/>
  <c r="J26"/>
  <c r="H26"/>
  <c r="J25"/>
  <c r="H25"/>
  <c r="J24"/>
  <c r="H24"/>
  <c r="J23"/>
  <c r="H23"/>
  <c r="J22"/>
  <c r="H22"/>
  <c r="F22" s="1"/>
  <c r="J15"/>
  <c r="H15"/>
  <c r="J14"/>
  <c r="H14"/>
  <c r="F14" s="1"/>
  <c r="J13"/>
  <c r="H13"/>
  <c r="J12"/>
  <c r="H12"/>
  <c r="J11"/>
  <c r="H11"/>
  <c r="J10"/>
  <c r="H10"/>
  <c r="J9"/>
  <c r="H9"/>
  <c r="F9" s="1"/>
  <c r="J8"/>
  <c r="H8"/>
  <c r="J7"/>
  <c r="H7"/>
  <c r="J6"/>
  <c r="J17" s="1"/>
  <c r="H6"/>
  <c r="F10" l="1"/>
  <c r="F25"/>
  <c r="F43"/>
  <c r="F45"/>
  <c r="F47"/>
  <c r="F6"/>
  <c r="F11"/>
  <c r="F13"/>
  <c r="H48"/>
  <c r="F40"/>
  <c r="F12"/>
  <c r="F8"/>
  <c r="F15"/>
  <c r="H16"/>
  <c r="J33"/>
  <c r="F26"/>
  <c r="F7"/>
  <c r="H32"/>
  <c r="F24"/>
  <c r="F27"/>
  <c r="F29"/>
  <c r="J49"/>
  <c r="F42"/>
  <c r="F44"/>
  <c r="F23"/>
  <c r="F28"/>
  <c r="F31"/>
  <c r="H17"/>
  <c r="K17" s="1"/>
  <c r="H49"/>
  <c r="K49" s="1"/>
  <c r="H33"/>
  <c r="K33" s="1"/>
  <c r="F38"/>
  <c r="F16" l="1"/>
  <c r="F32"/>
  <c r="F48"/>
</calcChain>
</file>

<file path=xl/sharedStrings.xml><?xml version="1.0" encoding="utf-8"?>
<sst xmlns="http://schemas.openxmlformats.org/spreadsheetml/2006/main" count="2264" uniqueCount="724">
  <si>
    <t xml:space="preserve">Prijzen beschikbaar gesteld door: *** Epplejeck *** Harry's Horse *** Ooteman Ruitersport *** Ruiterrijk </t>
  </si>
  <si>
    <t>Ring 1</t>
  </si>
  <si>
    <t>Jury bij C: Vlooswijk - Fontaine, M.H.M.T.</t>
  </si>
  <si>
    <t>Jury bij H: Reinders, K.A.M.</t>
  </si>
  <si>
    <t>L1/A-L1/B, proef 9 (4 combinaties)</t>
  </si>
  <si>
    <t>Rang</t>
  </si>
  <si>
    <t>Ruiter</t>
  </si>
  <si>
    <t>Paard</t>
  </si>
  <si>
    <t>Kl.</t>
  </si>
  <si>
    <t>Cat.</t>
  </si>
  <si>
    <t>Vereniging</t>
  </si>
  <si>
    <t>ptn.</t>
  </si>
  <si>
    <t>C</t>
  </si>
  <si>
    <t>H</t>
  </si>
  <si>
    <t>Linda Lucas</t>
  </si>
  <si>
    <t>Sylvesters Rambo</t>
  </si>
  <si>
    <t>L1</t>
  </si>
  <si>
    <t>B</t>
  </si>
  <si>
    <t>191.5 (2)</t>
  </si>
  <si>
    <t>196.5 (1)</t>
  </si>
  <si>
    <t>Kicky Van Leeuwen</t>
  </si>
  <si>
    <t>Puck</t>
  </si>
  <si>
    <t>A</t>
  </si>
  <si>
    <t>195.5 (1)</t>
  </si>
  <si>
    <t>191 (2)</t>
  </si>
  <si>
    <t>Brigit Bing</t>
  </si>
  <si>
    <t>Luna</t>
  </si>
  <si>
    <t>184.5 (3)</t>
  </si>
  <si>
    <t>176 (3)</t>
  </si>
  <si>
    <t>Quinsy Peters</t>
  </si>
  <si>
    <t>Rocky</t>
  </si>
  <si>
    <t>179.5 (4)</t>
  </si>
  <si>
    <t>169 (4)</t>
  </si>
  <si>
    <t>L2/A-L2/B, proef 13 (1 combinatie)</t>
  </si>
  <si>
    <t>Marianne Den Drijver</t>
  </si>
  <si>
    <t>Daylight Ranch Barrie</t>
  </si>
  <si>
    <t>L2</t>
  </si>
  <si>
    <t>184.5 (1)</t>
  </si>
  <si>
    <t>170 (1)</t>
  </si>
  <si>
    <t>L2/C, proef 13 (3 combinaties)</t>
  </si>
  <si>
    <t>Maartje Lont</t>
  </si>
  <si>
    <t>Hoge Linthorst Timber</t>
  </si>
  <si>
    <t>Wieringermeerruiters</t>
  </si>
  <si>
    <t>185 (2)</t>
  </si>
  <si>
    <t>183.5 (1)</t>
  </si>
  <si>
    <t>Didi Admiraal</t>
  </si>
  <si>
    <t>Twist hoeve's Jork</t>
  </si>
  <si>
    <t>186 (1)</t>
  </si>
  <si>
    <t>178.5 (2)</t>
  </si>
  <si>
    <t>Milan Goezinne</t>
  </si>
  <si>
    <t>It's Me</t>
  </si>
  <si>
    <t>171.5 (3)</t>
  </si>
  <si>
    <t>175 (3)</t>
  </si>
  <si>
    <t>L2/D-L2/E, proef 13 (14 combinaties)</t>
  </si>
  <si>
    <t>Jeada Jansen</t>
  </si>
  <si>
    <t>Di Diamanti Lavorati</t>
  </si>
  <si>
    <t>E</t>
  </si>
  <si>
    <t>195 (2)</t>
  </si>
  <si>
    <t>200.5 (1)</t>
  </si>
  <si>
    <t>Yara van Wijnen</t>
  </si>
  <si>
    <t>HMS Kane</t>
  </si>
  <si>
    <t>D</t>
  </si>
  <si>
    <t>193.5 (3)</t>
  </si>
  <si>
    <t>193 (3)</t>
  </si>
  <si>
    <t>Zosja Laan</t>
  </si>
  <si>
    <t>Nureyev</t>
  </si>
  <si>
    <t>197 (1)</t>
  </si>
  <si>
    <t>188.5 (8)</t>
  </si>
  <si>
    <t>Anna Byrne</t>
  </si>
  <si>
    <t>Magic</t>
  </si>
  <si>
    <t>185.5 (5)</t>
  </si>
  <si>
    <t>194 (2)</t>
  </si>
  <si>
    <t>Rianne Ashley Ubels</t>
  </si>
  <si>
    <t>Quality's Queen Perl</t>
  </si>
  <si>
    <t>187 (4)</t>
  </si>
  <si>
    <t>189.5 (5)</t>
  </si>
  <si>
    <t>Ines Veldboer</t>
  </si>
  <si>
    <t>Salinero van de Manuhoeve</t>
  </si>
  <si>
    <t>184 (6)</t>
  </si>
  <si>
    <t>189 (7)</t>
  </si>
  <si>
    <t>Mette Schoon</t>
  </si>
  <si>
    <t>Max</t>
  </si>
  <si>
    <t>178.5 (10)</t>
  </si>
  <si>
    <t>193 (4)</t>
  </si>
  <si>
    <t>Esmay Van Tiel</t>
  </si>
  <si>
    <t>Happy Boy</t>
  </si>
  <si>
    <t>184 (7)</t>
  </si>
  <si>
    <t>186.5 (10)</t>
  </si>
  <si>
    <t>Benita Tiben</t>
  </si>
  <si>
    <t>Nena Da Casa vlietlanden</t>
  </si>
  <si>
    <t>181 (9)</t>
  </si>
  <si>
    <t>188 (9)</t>
  </si>
  <si>
    <t>Merel Popkema</t>
  </si>
  <si>
    <t>Glenn</t>
  </si>
  <si>
    <t>184 (8)</t>
  </si>
  <si>
    <t>180.5 (11)</t>
  </si>
  <si>
    <t>Yente Van de Voort</t>
  </si>
  <si>
    <t>Damyro du Bois</t>
  </si>
  <si>
    <t>170.5 (13)</t>
  </si>
  <si>
    <t>189 (6)</t>
  </si>
  <si>
    <t>Romy Huisman</t>
  </si>
  <si>
    <t>Hatterall Guns And Roses</t>
  </si>
  <si>
    <t>176.5 (11)</t>
  </si>
  <si>
    <t>172 (13)</t>
  </si>
  <si>
    <t>Kaley Scholte</t>
  </si>
  <si>
    <t>Kay</t>
  </si>
  <si>
    <t>167.5 (14)</t>
  </si>
  <si>
    <t>174.5 (12)</t>
  </si>
  <si>
    <t>Maaike Groot</t>
  </si>
  <si>
    <t>dunya</t>
  </si>
  <si>
    <t>172.5 (12)</t>
  </si>
  <si>
    <t>169 (14)</t>
  </si>
  <si>
    <t>Ring 2</t>
  </si>
  <si>
    <t>Jury bij C: Dorland, L.</t>
  </si>
  <si>
    <t>Jury bij H: Schrama, J.</t>
  </si>
  <si>
    <t>L1/A-L1/B, proef 10 (4 combinaties)</t>
  </si>
  <si>
    <t>215 (1)</t>
  </si>
  <si>
    <t>210.5 (1)</t>
  </si>
  <si>
    <t>200.5 (2)</t>
  </si>
  <si>
    <t>193 (2)</t>
  </si>
  <si>
    <t>198 (3)</t>
  </si>
  <si>
    <t>185.5 (3)</t>
  </si>
  <si>
    <t>183.5 (4)</t>
  </si>
  <si>
    <t>184 (4)</t>
  </si>
  <si>
    <t>L2/A-L2/B, proef 14 (1 combinatie)</t>
  </si>
  <si>
    <t>187 (1)</t>
  </si>
  <si>
    <t>189 (1)</t>
  </si>
  <si>
    <t>L2/C, proef 14 (3 combinaties)</t>
  </si>
  <si>
    <t>199 (1)</t>
  </si>
  <si>
    <t>194.5 (2)</t>
  </si>
  <si>
    <t>189.5 (2)</t>
  </si>
  <si>
    <t>191.5 (3)</t>
  </si>
  <si>
    <t>181.5 (3)</t>
  </si>
  <si>
    <t>L2/D-L2/E, proef 14 (14 combinaties)</t>
  </si>
  <si>
    <t>208.5 (1)</t>
  </si>
  <si>
    <t>199 (2)</t>
  </si>
  <si>
    <t>204.5 (2)</t>
  </si>
  <si>
    <t>199 (3)</t>
  </si>
  <si>
    <t>203 (3)</t>
  </si>
  <si>
    <t>194 (5)</t>
  </si>
  <si>
    <t>196.5 (7)</t>
  </si>
  <si>
    <t>200 (1)</t>
  </si>
  <si>
    <t>201.5 (5)</t>
  </si>
  <si>
    <t>187.5 (9)</t>
  </si>
  <si>
    <t>198.5 (6)</t>
  </si>
  <si>
    <t>190.5 (7)</t>
  </si>
  <si>
    <t>196 (8)</t>
  </si>
  <si>
    <t>192 (6)</t>
  </si>
  <si>
    <t>202.5 (4)</t>
  </si>
  <si>
    <t>185 (11)</t>
  </si>
  <si>
    <t>191.5 (11)</t>
  </si>
  <si>
    <t>194.5 (4)</t>
  </si>
  <si>
    <t>193 (10)</t>
  </si>
  <si>
    <t>190 (8)</t>
  </si>
  <si>
    <t>193.5 (9)</t>
  </si>
  <si>
    <t>186 (10)</t>
  </si>
  <si>
    <t>181 (13)</t>
  </si>
  <si>
    <t>183.5 (12)</t>
  </si>
  <si>
    <t>186.5 (12)</t>
  </si>
  <si>
    <t>173.5 (14)</t>
  </si>
  <si>
    <t>175.5 (14)</t>
  </si>
  <si>
    <t>175 (13)</t>
  </si>
  <si>
    <t>Ring 3</t>
  </si>
  <si>
    <t>Jury bij C: Cramer, M.</t>
  </si>
  <si>
    <t>Jury bij H: Louwrier - Swaan, I.H.</t>
  </si>
  <si>
    <t>L1/C, proef 9 (1 combinatie)</t>
  </si>
  <si>
    <t>Maud Heida</t>
  </si>
  <si>
    <t>Yu- Gi- Oh</t>
  </si>
  <si>
    <t>178 (1)</t>
  </si>
  <si>
    <t>176.5 (1)</t>
  </si>
  <si>
    <t>L1/D-L1/E, proef 9 (22 combinaties)</t>
  </si>
  <si>
    <t>Mery - lou Moormann</t>
  </si>
  <si>
    <t>Fernando B</t>
  </si>
  <si>
    <t>206.5 (1)</t>
  </si>
  <si>
    <t>207 (1)</t>
  </si>
  <si>
    <t>Nadine Bergsma</t>
  </si>
  <si>
    <t>Qarma van Blommerschot</t>
  </si>
  <si>
    <t>204 (2)</t>
  </si>
  <si>
    <t>203 (2)</t>
  </si>
  <si>
    <t>Rowi Pille</t>
  </si>
  <si>
    <t>Don Juan</t>
  </si>
  <si>
    <t>200.5 (3)</t>
  </si>
  <si>
    <t>Joyce Wiegersma</t>
  </si>
  <si>
    <t>Aldancer</t>
  </si>
  <si>
    <t>197.5 (5)</t>
  </si>
  <si>
    <t>200 (6)</t>
  </si>
  <si>
    <t>Feline Bijwaard</t>
  </si>
  <si>
    <t>golden cream du bois</t>
  </si>
  <si>
    <t>Kennemerruiters</t>
  </si>
  <si>
    <t>191 (8)</t>
  </si>
  <si>
    <t>200.5 (5)</t>
  </si>
  <si>
    <t>Cindy Ten Have</t>
  </si>
  <si>
    <t>Olaf</t>
  </si>
  <si>
    <t>197.5 (4)</t>
  </si>
  <si>
    <t>192.5 (11)</t>
  </si>
  <si>
    <t>Emily Vermeulen</t>
  </si>
  <si>
    <t>Mastro's Nevio</t>
  </si>
  <si>
    <t>196.5 (6)</t>
  </si>
  <si>
    <t>Joelle Van Lammeren</t>
  </si>
  <si>
    <t>Virtu-rose</t>
  </si>
  <si>
    <t>186 (12)</t>
  </si>
  <si>
    <t>Djayna Folmer</t>
  </si>
  <si>
    <t>Gucci</t>
  </si>
  <si>
    <t>188.5 (10)</t>
  </si>
  <si>
    <t>198.5 (7)</t>
  </si>
  <si>
    <t>Bo Gouwenberg</t>
  </si>
  <si>
    <t>Diesel</t>
  </si>
  <si>
    <t>194 (7)</t>
  </si>
  <si>
    <t>191.5 (12)</t>
  </si>
  <si>
    <t>Mila Bueving</t>
  </si>
  <si>
    <t>Bandido J</t>
  </si>
  <si>
    <t>186.5 (11)</t>
  </si>
  <si>
    <t>196.5 (8)</t>
  </si>
  <si>
    <t>Laura Brieffies</t>
  </si>
  <si>
    <t>Sam</t>
  </si>
  <si>
    <t>190.5 (9)</t>
  </si>
  <si>
    <t>187 (14)</t>
  </si>
  <si>
    <t>Linde Nieman</t>
  </si>
  <si>
    <t>Poseidon's Gucciëro</t>
  </si>
  <si>
    <t>180.5 (15)</t>
  </si>
  <si>
    <t>194.5 (9)</t>
  </si>
  <si>
    <t>Pacific</t>
  </si>
  <si>
    <t>181.5 (13)</t>
  </si>
  <si>
    <t>188.5 (13)</t>
  </si>
  <si>
    <t>Fenne De Kogel</t>
  </si>
  <si>
    <t>Rentmeester's Call Me The Future</t>
  </si>
  <si>
    <t>178.5 (16)</t>
  </si>
  <si>
    <t>185 (15)</t>
  </si>
  <si>
    <t>Kedi Glebbeek</t>
  </si>
  <si>
    <t>Arvalon</t>
  </si>
  <si>
    <t>180.5 (14)</t>
  </si>
  <si>
    <t>179.5 (19)</t>
  </si>
  <si>
    <t>Hilsa EJ vd Olde Maten</t>
  </si>
  <si>
    <t>178 (17)</t>
  </si>
  <si>
    <t>181 (17)</t>
  </si>
  <si>
    <t>Robin Abels</t>
  </si>
  <si>
    <t>Lady</t>
  </si>
  <si>
    <t>174.5 (19)</t>
  </si>
  <si>
    <t>181 (18)</t>
  </si>
  <si>
    <t>Amber Hager</t>
  </si>
  <si>
    <t>Supreis</t>
  </si>
  <si>
    <t>175.5 (18)</t>
  </si>
  <si>
    <t>179.5 (20)</t>
  </si>
  <si>
    <t>Levie Beumer</t>
  </si>
  <si>
    <t>VarioHippiQue's Guessa</t>
  </si>
  <si>
    <t>169.5 (21)</t>
  </si>
  <si>
    <t>184.5 (16)</t>
  </si>
  <si>
    <t>Maura Knipscheer</t>
  </si>
  <si>
    <t>Vival</t>
  </si>
  <si>
    <t>172.5 (20)</t>
  </si>
  <si>
    <t>173.5 (21)</t>
  </si>
  <si>
    <t>Jaimy Cornelisse</t>
  </si>
  <si>
    <t>Duinveldt's Sem</t>
  </si>
  <si>
    <t>162 (22)</t>
  </si>
  <si>
    <t>158 (22)</t>
  </si>
  <si>
    <t>Ring 4</t>
  </si>
  <si>
    <t>Jury bij C: Blom, T.</t>
  </si>
  <si>
    <t>Jury bij H: Bemmel, W.J. Van</t>
  </si>
  <si>
    <t>L1/C, proef 10 (1 combinatie)</t>
  </si>
  <si>
    <t>157.5 (1)</t>
  </si>
  <si>
    <t>168.5 (1)</t>
  </si>
  <si>
    <t>L1/D-L1/E, proef 10 (22 combinaties)</t>
  </si>
  <si>
    <t>207.5 (4)</t>
  </si>
  <si>
    <t>220.5 (1)</t>
  </si>
  <si>
    <t>212 (2)</t>
  </si>
  <si>
    <t>210 (3)</t>
  </si>
  <si>
    <t>223 (1)</t>
  </si>
  <si>
    <t>193.5 (12)</t>
  </si>
  <si>
    <t>208.5 (3)</t>
  </si>
  <si>
    <t>205 (4)</t>
  </si>
  <si>
    <t>202.5 (7)</t>
  </si>
  <si>
    <t>204.5 (5)</t>
  </si>
  <si>
    <t>211 (2)</t>
  </si>
  <si>
    <t>205 (6)</t>
  </si>
  <si>
    <t>199 (9)</t>
  </si>
  <si>
    <t>205 (5)</t>
  </si>
  <si>
    <t>198.5 (10)</t>
  </si>
  <si>
    <t>196.5 (9)</t>
  </si>
  <si>
    <t>196 (11)</t>
  </si>
  <si>
    <t>193 (11)</t>
  </si>
  <si>
    <t>199 (7)</t>
  </si>
  <si>
    <t>199.5 (8)</t>
  </si>
  <si>
    <t>188.5 (14)</t>
  </si>
  <si>
    <t>187.5 (12)</t>
  </si>
  <si>
    <t>199.5 (6)</t>
  </si>
  <si>
    <t>183.5 (13)</t>
  </si>
  <si>
    <t>199 (8)</t>
  </si>
  <si>
    <t>176 (14)</t>
  </si>
  <si>
    <t>190.5 (13)</t>
  </si>
  <si>
    <t>175.5 (15)</t>
  </si>
  <si>
    <t>182 (16)</t>
  </si>
  <si>
    <t>171 (19)</t>
  </si>
  <si>
    <t>185.5 (15)</t>
  </si>
  <si>
    <t>175.5 (16)</t>
  </si>
  <si>
    <t>176 (19)</t>
  </si>
  <si>
    <t>170.5 (20)</t>
  </si>
  <si>
    <t>180.5 (18)</t>
  </si>
  <si>
    <t>168.5 (21)</t>
  </si>
  <si>
    <t>181.5 (17)</t>
  </si>
  <si>
    <t>174.5 (17)</t>
  </si>
  <si>
    <t>173 (20)</t>
  </si>
  <si>
    <t>171 (18)</t>
  </si>
  <si>
    <t>164 (21)</t>
  </si>
  <si>
    <t>159.5 (22)</t>
  </si>
  <si>
    <t>153 (22)</t>
  </si>
  <si>
    <t>Afvaardiging Hippiade: 2 AB, 1C, 2 DE</t>
  </si>
  <si>
    <t>Ring 5</t>
  </si>
  <si>
    <t>Jury bij C: Lems, S.</t>
  </si>
  <si>
    <t>Jury bij H: Schaik, M. Van</t>
  </si>
  <si>
    <t>x</t>
  </si>
  <si>
    <t>Fien Schraag</t>
  </si>
  <si>
    <t>Quality's Golden Whoops Whaps</t>
  </si>
  <si>
    <t xml:space="preserve"> (x)</t>
  </si>
  <si>
    <t>Anne Van Blokland</t>
  </si>
  <si>
    <t>Theodor</t>
  </si>
  <si>
    <t>Lois Brouwer</t>
  </si>
  <si>
    <t>Rusticade's Brenda</t>
  </si>
  <si>
    <t>Carlijn Wever</t>
  </si>
  <si>
    <t>Mylord</t>
  </si>
  <si>
    <t>Britt Huisman</t>
  </si>
  <si>
    <t>Bob Chorr na Mona</t>
  </si>
  <si>
    <t>Luna Marin hidalgo</t>
  </si>
  <si>
    <t>Oreo</t>
  </si>
  <si>
    <t>Thijs Hoefman</t>
  </si>
  <si>
    <t>Benne Hylke</t>
  </si>
  <si>
    <t>Lieke Van Steijn</t>
  </si>
  <si>
    <t>Tommy</t>
  </si>
  <si>
    <t>Ayla Van Mook</t>
  </si>
  <si>
    <t>Banjer</t>
  </si>
  <si>
    <t>Kerstin Van der Schaaf</t>
  </si>
  <si>
    <t>First-Queen</t>
  </si>
  <si>
    <t>DLN Westerhuis Bram</t>
  </si>
  <si>
    <t>Loretta Ruitenburg</t>
  </si>
  <si>
    <t>Amigo</t>
  </si>
  <si>
    <t>Ivana Bijwaard</t>
  </si>
  <si>
    <t>Joanne Neidhofer</t>
  </si>
  <si>
    <t>Belcampo's Charmeur</t>
  </si>
  <si>
    <t>Joy Van Leeuwen</t>
  </si>
  <si>
    <t>Jop</t>
  </si>
  <si>
    <t>Fréderique Broadwith</t>
  </si>
  <si>
    <t>Rose Mc Flurry</t>
  </si>
  <si>
    <t>Pien Doppenberg</t>
  </si>
  <si>
    <t>Lieke Van der Hoek</t>
  </si>
  <si>
    <t>Maika</t>
  </si>
  <si>
    <t>Lynn Corts</t>
  </si>
  <si>
    <t>Red Wild Rose</t>
  </si>
  <si>
    <t>Tess Van den Oord</t>
  </si>
  <si>
    <t>Vladimir</t>
  </si>
  <si>
    <t>Juliëtte Karel</t>
  </si>
  <si>
    <t>Mango</t>
  </si>
  <si>
    <t>Dieke Vleer</t>
  </si>
  <si>
    <t>Sofie</t>
  </si>
  <si>
    <t>Vera Granneman</t>
  </si>
  <si>
    <t>Eikenhorst's Perry</t>
  </si>
  <si>
    <t>Ring 6</t>
  </si>
  <si>
    <t>Jury bij C: Roemburg, R. Van</t>
  </si>
  <si>
    <t>Jury bij H: Winkel, M.W.</t>
  </si>
  <si>
    <t>Jury bij C: Hollander - Donker, A.C. den</t>
  </si>
  <si>
    <t>Jury bij H: Lith - Bults, I. Van</t>
  </si>
  <si>
    <t>M2/D-M2/E, proef 21 (10 combinaties)</t>
  </si>
  <si>
    <t>Quincy Karman</t>
  </si>
  <si>
    <t>Nestar Leco</t>
  </si>
  <si>
    <t>M2</t>
  </si>
  <si>
    <t>194 (1)</t>
  </si>
  <si>
    <t>Beukenoord's Bizar</t>
  </si>
  <si>
    <t>195 (1)</t>
  </si>
  <si>
    <t>Isis Lammers</t>
  </si>
  <si>
    <t>Hoppenhof 's Lennon</t>
  </si>
  <si>
    <t>192.5 (3)</t>
  </si>
  <si>
    <t>187.5 (3)</t>
  </si>
  <si>
    <t>Roos Mol</t>
  </si>
  <si>
    <t>Roxy</t>
  </si>
  <si>
    <t>187.5 (5)</t>
  </si>
  <si>
    <t>187.5 (4)</t>
  </si>
  <si>
    <t>Isa Koomen</t>
  </si>
  <si>
    <t>Maaike</t>
  </si>
  <si>
    <t>189.5 (4)</t>
  </si>
  <si>
    <t>183.5 (5)</t>
  </si>
  <si>
    <t>Megan Hiemstra</t>
  </si>
  <si>
    <t>Hogewald's Naziri</t>
  </si>
  <si>
    <t>181.5 (7)</t>
  </si>
  <si>
    <t>180 (6)</t>
  </si>
  <si>
    <t>Noor Kuilboer</t>
  </si>
  <si>
    <t>Lord Hercules</t>
  </si>
  <si>
    <t>181.5 (6)</t>
  </si>
  <si>
    <t>177 (7)</t>
  </si>
  <si>
    <t>Romy De Boer</t>
  </si>
  <si>
    <t>Magic Mowgli</t>
  </si>
  <si>
    <t>169 (9)</t>
  </si>
  <si>
    <t>175 (8)</t>
  </si>
  <si>
    <t>Renzo Laffra</t>
  </si>
  <si>
    <t>Iceman</t>
  </si>
  <si>
    <t>177 (8)</t>
  </si>
  <si>
    <t>166 (9)</t>
  </si>
  <si>
    <t>Rafel Bakker</t>
  </si>
  <si>
    <t>Buur's Enjoy</t>
  </si>
  <si>
    <t>Vrijw</t>
  </si>
  <si>
    <t>Z1/C-Z2/C, proef 25/90 (5 combinaties)</t>
  </si>
  <si>
    <t>prc.</t>
  </si>
  <si>
    <t>Imme Schraag</t>
  </si>
  <si>
    <t>Starlight</t>
  </si>
  <si>
    <t>Z1</t>
  </si>
  <si>
    <t>230 (1)</t>
  </si>
  <si>
    <t>222.5 (1)</t>
  </si>
  <si>
    <t>Esmee Boers</t>
  </si>
  <si>
    <t>Roosendaal's Miracle</t>
  </si>
  <si>
    <t>225 (3)</t>
  </si>
  <si>
    <t>218.5 (2)</t>
  </si>
  <si>
    <t>Sita Hopman</t>
  </si>
  <si>
    <t>Maharadje</t>
  </si>
  <si>
    <t>Z2</t>
  </si>
  <si>
    <t>268.5 (2)</t>
  </si>
  <si>
    <t>249.5 (3)</t>
  </si>
  <si>
    <t>Frederike Tuin</t>
  </si>
  <si>
    <t>Tara's Choice</t>
  </si>
  <si>
    <t>214 (4)</t>
  </si>
  <si>
    <t>206.5 (4)</t>
  </si>
  <si>
    <t>Larissa Nederkoorn</t>
  </si>
  <si>
    <t>Marinka</t>
  </si>
  <si>
    <t>195.5 (5)</t>
  </si>
  <si>
    <t>194.5 (5)</t>
  </si>
  <si>
    <t>Z1/D-Z1/E, proef 25 (5 combinaties)</t>
  </si>
  <si>
    <t>Rosa Vlaar</t>
  </si>
  <si>
    <t>Capri</t>
  </si>
  <si>
    <t>236.5 (1)</t>
  </si>
  <si>
    <t>231.5 (1)</t>
  </si>
  <si>
    <t>An Munster</t>
  </si>
  <si>
    <t>Tulphoeve's Shareika</t>
  </si>
  <si>
    <t>213 (2)</t>
  </si>
  <si>
    <t>Yentl</t>
  </si>
  <si>
    <t>203.5 (3)</t>
  </si>
  <si>
    <t>194 (4)</t>
  </si>
  <si>
    <t>Zoe Van de Klashorst</t>
  </si>
  <si>
    <t>Master Frodo</t>
  </si>
  <si>
    <t>197 (4)</t>
  </si>
  <si>
    <t>194.5 (3)</t>
  </si>
  <si>
    <t>Janna Wouda</t>
  </si>
  <si>
    <t>Iwan</t>
  </si>
  <si>
    <t>188.5 (5)</t>
  </si>
  <si>
    <t>Gino Hagen</t>
  </si>
  <si>
    <t>Midsummer Ashley</t>
  </si>
  <si>
    <t>NG</t>
  </si>
  <si>
    <t>Jury bij C: Haas, D.J. De</t>
  </si>
  <si>
    <t>Jury bij H: Noorbergen - Van Veen, J.W.J.</t>
  </si>
  <si>
    <t>M2/D-M2/E, proef 22 (10 combinaties)</t>
  </si>
  <si>
    <t>195.5 (2)</t>
  </si>
  <si>
    <t>206 (1)</t>
  </si>
  <si>
    <t>186.5 (7)</t>
  </si>
  <si>
    <t>195 (3)</t>
  </si>
  <si>
    <t>190 (4)</t>
  </si>
  <si>
    <t>185.5 (4)</t>
  </si>
  <si>
    <t>197.5 (3)</t>
  </si>
  <si>
    <t>183 (5)</t>
  </si>
  <si>
    <t>185.5 (8)</t>
  </si>
  <si>
    <t>185 (9)</t>
  </si>
  <si>
    <t>187 (6)</t>
  </si>
  <si>
    <t>171 (9)</t>
  </si>
  <si>
    <t>161 (10)</t>
  </si>
  <si>
    <t>170.5 (10)</t>
  </si>
  <si>
    <t>Z1/C-Z2/C, proef 26/91 (5 combinaties)</t>
  </si>
  <si>
    <t>230.5 (1)</t>
  </si>
  <si>
    <t>213.5 (1)</t>
  </si>
  <si>
    <t>200 (3)</t>
  </si>
  <si>
    <t>210.5 (2)</t>
  </si>
  <si>
    <t>227 (4)</t>
  </si>
  <si>
    <t>190 (5)</t>
  </si>
  <si>
    <t>Z1/D-Z1/E, proef 26 (5 combinaties)</t>
  </si>
  <si>
    <t>224.5 (1)</t>
  </si>
  <si>
    <t>206 (2)</t>
  </si>
  <si>
    <t>212.5 (2)</t>
  </si>
  <si>
    <t>192 (3)</t>
  </si>
  <si>
    <t>202.5 (3)</t>
  </si>
  <si>
    <t>Jury bij C: Osch, D. Van</t>
  </si>
  <si>
    <t>Jury bij H: Wouw, M.P. Van de</t>
  </si>
  <si>
    <t>Marith Van der Veen</t>
  </si>
  <si>
    <t>Basje</t>
  </si>
  <si>
    <t>M1</t>
  </si>
  <si>
    <t>Noa Boel</t>
  </si>
  <si>
    <t>Tes</t>
  </si>
  <si>
    <t>Texas Angel</t>
  </si>
  <si>
    <t>Arwen Bosman</t>
  </si>
  <si>
    <t>Tijger</t>
  </si>
  <si>
    <t>Tyra Van Beek</t>
  </si>
  <si>
    <t>Passoa</t>
  </si>
  <si>
    <t>Jonne De Haan</t>
  </si>
  <si>
    <t>Bentley</t>
  </si>
  <si>
    <t>Juul Groot</t>
  </si>
  <si>
    <t>Rick</t>
  </si>
  <si>
    <t>Daniëlle De Leeuw</t>
  </si>
  <si>
    <t>Flair</t>
  </si>
  <si>
    <t>Butterfly</t>
  </si>
  <si>
    <t>Djinte Haakman</t>
  </si>
  <si>
    <t>Sunrise</t>
  </si>
  <si>
    <t>Channah De Graaff</t>
  </si>
  <si>
    <t>Mha-mufasa</t>
  </si>
  <si>
    <t>Sulaatik's Valencio</t>
  </si>
  <si>
    <t>Noor Witte</t>
  </si>
  <si>
    <t>Raphael</t>
  </si>
  <si>
    <t>Ylse Van der Wal</t>
  </si>
  <si>
    <t>Rozenlaan's Daisy</t>
  </si>
  <si>
    <t>Ruth Kuijper</t>
  </si>
  <si>
    <t>Goldfinger</t>
  </si>
  <si>
    <t>Lola Karpes</t>
  </si>
  <si>
    <t>Itsunami</t>
  </si>
  <si>
    <t>Nijdam's Apple</t>
  </si>
  <si>
    <t>KMK's First Hummer</t>
  </si>
  <si>
    <t>Merle Andringa</t>
  </si>
  <si>
    <t>Ricky</t>
  </si>
  <si>
    <t>Lara van Nek</t>
  </si>
  <si>
    <t>Prinz</t>
  </si>
  <si>
    <t>Amber Coster</t>
  </si>
  <si>
    <t>Wesley</t>
  </si>
  <si>
    <t>Denise Wiegersma</t>
  </si>
  <si>
    <t>Babieëca</t>
  </si>
  <si>
    <t>Brem Beers</t>
  </si>
  <si>
    <t>Sulaatik's Vidoc II</t>
  </si>
  <si>
    <t>Estelle Knook</t>
  </si>
  <si>
    <t>M&amp;N's Waldemar</t>
  </si>
  <si>
    <t>Fabienne Wildoer</t>
  </si>
  <si>
    <t>Robin</t>
  </si>
  <si>
    <t>Britt Peereboom</t>
  </si>
  <si>
    <t>Meagan</t>
  </si>
  <si>
    <t>Jury bij C: Bokma, M.C.</t>
  </si>
  <si>
    <t>Jury bij H: Leeuw, Y.J. De</t>
  </si>
  <si>
    <t>Ring 7</t>
  </si>
  <si>
    <t>Jury bij B: Bol - Streefland, N.</t>
  </si>
  <si>
    <t>Jury bij C: Slottje, J.</t>
  </si>
  <si>
    <t>L</t>
  </si>
  <si>
    <t>ptn</t>
  </si>
  <si>
    <t>gem.ptn</t>
  </si>
  <si>
    <t>L1/A-L1/B</t>
  </si>
  <si>
    <t>L2/B</t>
  </si>
  <si>
    <t>L2/C</t>
  </si>
  <si>
    <t>L2/D-L2/E</t>
  </si>
  <si>
    <t>Kampioen</t>
  </si>
  <si>
    <t>Uitslagen Regiokampioenschap Noord Holland</t>
  </si>
  <si>
    <t>perc</t>
  </si>
  <si>
    <t>gem.perc</t>
  </si>
  <si>
    <t>L1/C</t>
  </si>
  <si>
    <t>L1/D-L1/E</t>
  </si>
  <si>
    <t>M2/D-M2/E</t>
  </si>
  <si>
    <t>Z1/C-Z2/C</t>
  </si>
  <si>
    <t>Z1/D-Z1/E</t>
  </si>
  <si>
    <t>173 (18)</t>
  </si>
  <si>
    <t>181.5 (16)</t>
  </si>
  <si>
    <t>177 (17)</t>
  </si>
  <si>
    <t>181.5 (15)</t>
  </si>
  <si>
    <t>180 (15)</t>
  </si>
  <si>
    <t>Twister</t>
  </si>
  <si>
    <t>185.5 (10)</t>
  </si>
  <si>
    <t>179 (16)</t>
  </si>
  <si>
    <t>184.5 (12)</t>
  </si>
  <si>
    <t>182 (14)</t>
  </si>
  <si>
    <t>185.5 (9)</t>
  </si>
  <si>
    <t>182 (13)</t>
  </si>
  <si>
    <t>183.5 (14)</t>
  </si>
  <si>
    <t>186.5 (9)</t>
  </si>
  <si>
    <t>187 (8)</t>
  </si>
  <si>
    <t>189.5 (3)</t>
  </si>
  <si>
    <t>188.5 (7)</t>
  </si>
  <si>
    <t>187 (5)</t>
  </si>
  <si>
    <t>191.5 (6)</t>
  </si>
  <si>
    <t>186.5 (6)</t>
  </si>
  <si>
    <t>189 (4)</t>
  </si>
  <si>
    <t>185.5 (7)</t>
  </si>
  <si>
    <t>202.5 (1)</t>
  </si>
  <si>
    <t>190.5 (2)</t>
  </si>
  <si>
    <t>200 (2)</t>
  </si>
  <si>
    <t>B/D-B/E, proef 5 (18 combinaties)</t>
  </si>
  <si>
    <t>183.5 (3)</t>
  </si>
  <si>
    <t>186 (3)</t>
  </si>
  <si>
    <t>184.5 (2)</t>
  </si>
  <si>
    <t>186 (2)</t>
  </si>
  <si>
    <t>187.5 (1)</t>
  </si>
  <si>
    <t>B/C, proef 5 (3 combinaties)</t>
  </si>
  <si>
    <t>190.5 (1)</t>
  </si>
  <si>
    <t>B/A-B/B, proef 5 (1 combinatie)</t>
  </si>
  <si>
    <t>B/A-B/B, proef 6 (1 combinatie)</t>
  </si>
  <si>
    <t>201 (1)</t>
  </si>
  <si>
    <t>205.5 (1)</t>
  </si>
  <si>
    <t>B/C, proef 6 (3 combinaties)</t>
  </si>
  <si>
    <t>192.5 (1)</t>
  </si>
  <si>
    <t>199.5 (1)</t>
  </si>
  <si>
    <t>190 (3)</t>
  </si>
  <si>
    <t>193.5 (2)</t>
  </si>
  <si>
    <t>B/D-B/E, proef 6 (18 combinaties)</t>
  </si>
  <si>
    <t>217.5 (1)</t>
  </si>
  <si>
    <t>199 (5)</t>
  </si>
  <si>
    <t>210 (2)</t>
  </si>
  <si>
    <t>201 (3)</t>
  </si>
  <si>
    <t>201.5 (3)</t>
  </si>
  <si>
    <t>200 (4)</t>
  </si>
  <si>
    <t>199.5 (5)</t>
  </si>
  <si>
    <t>192.5 (7)</t>
  </si>
  <si>
    <t>194 (6)</t>
  </si>
  <si>
    <t>185 (10)</t>
  </si>
  <si>
    <t>191.5 (8)</t>
  </si>
  <si>
    <t>181.5 (11)</t>
  </si>
  <si>
    <t>186.5 (8)</t>
  </si>
  <si>
    <t>186 (13)</t>
  </si>
  <si>
    <t>181 (12)</t>
  </si>
  <si>
    <t>187.5 (10)</t>
  </si>
  <si>
    <t>180.5 (13)</t>
  </si>
  <si>
    <t>187.5 (11)</t>
  </si>
  <si>
    <t>179.5 (15)</t>
  </si>
  <si>
    <t>187 (12)</t>
  </si>
  <si>
    <t>179.5 (16)</t>
  </si>
  <si>
    <t>176.5 (17)</t>
  </si>
  <si>
    <t>178.5 (18)</t>
  </si>
  <si>
    <t>174.5 (18)</t>
  </si>
  <si>
    <t>179.5 (17)</t>
  </si>
  <si>
    <t>B/A</t>
  </si>
  <si>
    <t>B/C</t>
  </si>
  <si>
    <t>B/D-B/E</t>
  </si>
  <si>
    <t>M1/A-M1/B-M2/A-M2/B, proef 17 (2 combinaties)</t>
  </si>
  <si>
    <t>177.5 (2)</t>
  </si>
  <si>
    <t>183 (2)</t>
  </si>
  <si>
    <t>179 (1)</t>
  </si>
  <si>
    <t>M1/C-M2/C, proef 17/21 (6 combinaties)</t>
  </si>
  <si>
    <t>198 (1)</t>
  </si>
  <si>
    <t>188.5 (1)</t>
  </si>
  <si>
    <t>189 (2)</t>
  </si>
  <si>
    <t>185.5 (2)</t>
  </si>
  <si>
    <t>182 (3)</t>
  </si>
  <si>
    <t>173.5 (5)</t>
  </si>
  <si>
    <t>174.5 (5)</t>
  </si>
  <si>
    <t>180 (3)</t>
  </si>
  <si>
    <t>175 (4)</t>
  </si>
  <si>
    <t>172 (6)</t>
  </si>
  <si>
    <t>172.5 (6)</t>
  </si>
  <si>
    <t>M1/D-M1/E, proef 17 (15 combinaties)</t>
  </si>
  <si>
    <t>213 (1)</t>
  </si>
  <si>
    <t>202.5 (2)</t>
  </si>
  <si>
    <t>193.5 (4)</t>
  </si>
  <si>
    <t>191 (4)</t>
  </si>
  <si>
    <t>184.5 (6)</t>
  </si>
  <si>
    <t>189 (5)</t>
  </si>
  <si>
    <t>188 (5)</t>
  </si>
  <si>
    <t>182.5 (9)</t>
  </si>
  <si>
    <t>182 (9)</t>
  </si>
  <si>
    <t>187.5 (6)</t>
  </si>
  <si>
    <t>184.5 (7)</t>
  </si>
  <si>
    <t>182.5 (8)</t>
  </si>
  <si>
    <t>178 (12)</t>
  </si>
  <si>
    <t>184.5 (8)</t>
  </si>
  <si>
    <t>179.5 (11)</t>
  </si>
  <si>
    <t>180 (12)</t>
  </si>
  <si>
    <t>177.5 (15)</t>
  </si>
  <si>
    <t>182 (10)</t>
  </si>
  <si>
    <t>178 (13)</t>
  </si>
  <si>
    <t>178.5 (13)</t>
  </si>
  <si>
    <t>181.5 (10)</t>
  </si>
  <si>
    <t>174 (15)</t>
  </si>
  <si>
    <t>177.5 (14)</t>
  </si>
  <si>
    <t>M1/A-M1/B-M2/A-M2/B, proef 18 (2 combinaties)</t>
  </si>
  <si>
    <t>185.5 (1)</t>
  </si>
  <si>
    <t>166 (2)</t>
  </si>
  <si>
    <t>M1/C-M2/C, proef 18/22 (6 combinaties)</t>
  </si>
  <si>
    <t>184 (2)</t>
  </si>
  <si>
    <t>192 (1)</t>
  </si>
  <si>
    <t>187 (2)</t>
  </si>
  <si>
    <t>179 (4)</t>
  </si>
  <si>
    <t>186.5 (3)</t>
  </si>
  <si>
    <t>180.5 (5)</t>
  </si>
  <si>
    <t>176 (5)</t>
  </si>
  <si>
    <t>181 (4)</t>
  </si>
  <si>
    <t>179.5 (6)</t>
  </si>
  <si>
    <t>M1/D-M1/E, proef 18 (15 combinaties)</t>
  </si>
  <si>
    <t>186.5 (2)</t>
  </si>
  <si>
    <t>186.5 (4)</t>
  </si>
  <si>
    <t>186.5 (5)</t>
  </si>
  <si>
    <t>181.5 (8)</t>
  </si>
  <si>
    <t>178 (14)</t>
  </si>
  <si>
    <t>192 (2)</t>
  </si>
  <si>
    <t>177.5 (8)</t>
  </si>
  <si>
    <t>182 (7)</t>
  </si>
  <si>
    <t>178.5 (7)</t>
  </si>
  <si>
    <t>181 (11)</t>
  </si>
  <si>
    <t>177.5 (9)</t>
  </si>
  <si>
    <t>176.5 (10)</t>
  </si>
  <si>
    <t>181 (10)</t>
  </si>
  <si>
    <t>171 (13)</t>
  </si>
  <si>
    <t>182 (6)</t>
  </si>
  <si>
    <t>166 (14)</t>
  </si>
  <si>
    <t>170 (15)</t>
  </si>
  <si>
    <t>164.5 (15)</t>
  </si>
  <si>
    <t>M1/B</t>
  </si>
  <si>
    <t>M1/C-M2/C</t>
  </si>
  <si>
    <t>M1/D-M1/E</t>
  </si>
  <si>
    <t>L/E, proef 39 (2 combinaties)</t>
  </si>
  <si>
    <t>182 (1)</t>
  </si>
  <si>
    <t>181 (2)</t>
  </si>
  <si>
    <t>176.5 (2)</t>
  </si>
  <si>
    <t>Verenigingskampioenschap</t>
  </si>
  <si>
    <t>Wieringermeerruiters 1</t>
  </si>
  <si>
    <t>Naam</t>
  </si>
  <si>
    <t>Paard/Pony</t>
  </si>
  <si>
    <t>klasse</t>
  </si>
  <si>
    <t>Aanl.</t>
  </si>
  <si>
    <t>Dressuur</t>
  </si>
  <si>
    <t>Springen</t>
  </si>
  <si>
    <t>Tot</t>
  </si>
  <si>
    <t>Lieke van der Hoek</t>
  </si>
  <si>
    <t>Vera Granenman</t>
  </si>
  <si>
    <t>Eikenhorsts Perry</t>
  </si>
  <si>
    <t>Ayla van Mook</t>
  </si>
  <si>
    <t>Yu-Gi-Oh</t>
  </si>
  <si>
    <t>M</t>
  </si>
  <si>
    <t>Beste</t>
  </si>
  <si>
    <t>Totaal</t>
  </si>
  <si>
    <t>Wieringermeerruiters 2</t>
  </si>
  <si>
    <t>Mirthe Sas</t>
  </si>
  <si>
    <t>Ace Mistique</t>
  </si>
  <si>
    <t>Haarlemmermeerruiters</t>
  </si>
  <si>
    <t>Lynn Corst</t>
  </si>
  <si>
    <t>Red Wilde Rose</t>
  </si>
  <si>
    <t>Lieke van Steijn</t>
  </si>
  <si>
    <t>Louise Vermeulen</t>
  </si>
  <si>
    <t>Zoey</t>
  </si>
  <si>
    <t>Tess</t>
  </si>
  <si>
    <t>Britt Brouwer</t>
  </si>
  <si>
    <t>Ramon</t>
  </si>
  <si>
    <t>Daisy Konst</t>
  </si>
  <si>
    <t>Whisper</t>
  </si>
</sst>
</file>

<file path=xl/styles.xml><?xml version="1.0" encoding="utf-8"?>
<styleSheet xmlns="http://schemas.openxmlformats.org/spreadsheetml/2006/main">
  <numFmts count="2">
    <numFmt numFmtId="44" formatCode="_ &quot;€&quot;\ * #,##0.00_ ;_ &quot;€&quot;\ * \-#,##0.00_ ;_ &quot;€&quot;\ * &quot;-&quot;??_ ;_ @_ "/>
    <numFmt numFmtId="16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name val="Tahoma"/>
      <family val="2"/>
    </font>
    <font>
      <i/>
      <sz val="10"/>
      <name val="Arial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1" xfId="0" applyFont="1" applyBorder="1"/>
    <xf numFmtId="0" fontId="12" fillId="3" borderId="1" xfId="0" applyNumberFormat="1" applyFont="1" applyFill="1" applyBorder="1" applyAlignment="1"/>
    <xf numFmtId="49" fontId="12" fillId="3" borderId="1" xfId="0" applyNumberFormat="1" applyFont="1" applyFill="1" applyBorder="1" applyAlignment="1"/>
    <xf numFmtId="0" fontId="12" fillId="3" borderId="1" xfId="0" applyNumberFormat="1" applyFont="1" applyFill="1" applyBorder="1" applyAlignment="1" applyProtection="1"/>
    <xf numFmtId="0" fontId="4" fillId="5" borderId="4" xfId="0" applyFont="1" applyFill="1" applyBorder="1" applyAlignment="1">
      <alignment vertical="top" wrapText="1"/>
    </xf>
    <xf numFmtId="0" fontId="13" fillId="5" borderId="3" xfId="0" applyFont="1" applyFill="1" applyBorder="1" applyProtection="1">
      <protection locked="0"/>
    </xf>
    <xf numFmtId="0" fontId="13" fillId="0" borderId="1" xfId="0" applyFont="1" applyFill="1" applyBorder="1" applyProtection="1">
      <protection locked="0"/>
    </xf>
    <xf numFmtId="0" fontId="13" fillId="3" borderId="1" xfId="0" applyFont="1" applyFill="1" applyBorder="1" applyProtection="1"/>
    <xf numFmtId="0" fontId="0" fillId="0" borderId="1" xfId="0" applyFill="1" applyBorder="1" applyProtection="1">
      <protection locked="0"/>
    </xf>
    <xf numFmtId="0" fontId="14" fillId="3" borderId="1" xfId="0" applyNumberFormat="1" applyFont="1" applyFill="1" applyBorder="1" applyAlignment="1"/>
    <xf numFmtId="0" fontId="13" fillId="0" borderId="1" xfId="0" applyNumberFormat="1" applyFont="1" applyFill="1" applyBorder="1" applyAlignment="1" applyProtection="1">
      <protection locked="0"/>
    </xf>
    <xf numFmtId="0" fontId="13" fillId="3" borderId="1" xfId="0" applyNumberFormat="1" applyFont="1" applyFill="1" applyBorder="1" applyAlignment="1"/>
    <xf numFmtId="0" fontId="13" fillId="4" borderId="3" xfId="0" applyFont="1" applyFill="1" applyBorder="1" applyProtection="1">
      <protection locked="0"/>
    </xf>
    <xf numFmtId="0" fontId="15" fillId="4" borderId="3" xfId="0" applyFont="1" applyFill="1" applyBorder="1" applyAlignment="1" applyProtection="1">
      <alignment horizontal="left"/>
      <protection locked="0"/>
    </xf>
    <xf numFmtId="0" fontId="15" fillId="0" borderId="1" xfId="0" applyFont="1" applyFill="1" applyBorder="1" applyAlignment="1" applyProtection="1">
      <alignment horizontal="left"/>
      <protection locked="0"/>
    </xf>
    <xf numFmtId="0" fontId="15" fillId="3" borderId="1" xfId="0" applyFont="1" applyFill="1" applyBorder="1" applyProtection="1"/>
    <xf numFmtId="0" fontId="16" fillId="0" borderId="1" xfId="0" applyFont="1" applyFill="1" applyBorder="1" applyProtection="1">
      <protection locked="0"/>
    </xf>
    <xf numFmtId="0" fontId="16" fillId="3" borderId="1" xfId="0" applyNumberFormat="1" applyFont="1" applyFill="1" applyBorder="1" applyAlignment="1"/>
    <xf numFmtId="0" fontId="15" fillId="0" borderId="1" xfId="0" applyFont="1" applyFill="1" applyBorder="1" applyProtection="1">
      <protection locked="0"/>
    </xf>
    <xf numFmtId="0" fontId="15" fillId="3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protection locked="0"/>
    </xf>
    <xf numFmtId="0" fontId="17" fillId="5" borderId="1" xfId="0" applyFont="1" applyFill="1" applyBorder="1" applyAlignment="1">
      <alignment vertical="top" wrapText="1"/>
    </xf>
    <xf numFmtId="0" fontId="15" fillId="4" borderId="3" xfId="0" applyNumberFormat="1" applyFont="1" applyFill="1" applyBorder="1" applyAlignment="1" applyProtection="1">
      <protection locked="0"/>
    </xf>
    <xf numFmtId="0" fontId="15" fillId="0" borderId="1" xfId="0" applyNumberFormat="1" applyFont="1" applyFill="1" applyBorder="1" applyAlignment="1" applyProtection="1">
      <protection locked="0"/>
    </xf>
    <xf numFmtId="0" fontId="13" fillId="3" borderId="5" xfId="0" applyNumberFormat="1" applyFont="1" applyFill="1" applyBorder="1" applyAlignment="1"/>
    <xf numFmtId="49" fontId="13" fillId="3" borderId="5" xfId="0" applyNumberFormat="1" applyFont="1" applyFill="1" applyBorder="1" applyAlignment="1"/>
    <xf numFmtId="49" fontId="13" fillId="3" borderId="1" xfId="0" applyNumberFormat="1" applyFont="1" applyFill="1" applyBorder="1" applyAlignment="1"/>
    <xf numFmtId="0" fontId="13" fillId="3" borderId="0" xfId="0" applyNumberFormat="1" applyFont="1" applyFill="1" applyBorder="1" applyAlignment="1"/>
    <xf numFmtId="49" fontId="13" fillId="3" borderId="0" xfId="0" applyNumberFormat="1" applyFont="1" applyFill="1" applyBorder="1" applyAlignment="1"/>
    <xf numFmtId="0" fontId="12" fillId="3" borderId="0" xfId="0" applyNumberFormat="1" applyFont="1" applyFill="1" applyBorder="1" applyAlignment="1"/>
    <xf numFmtId="0" fontId="13" fillId="4" borderId="3" xfId="0" applyNumberFormat="1" applyFont="1" applyFill="1" applyBorder="1" applyAlignment="1" applyProtection="1">
      <protection locked="0"/>
    </xf>
    <xf numFmtId="0" fontId="4" fillId="0" borderId="4" xfId="0" applyFont="1" applyBorder="1" applyAlignment="1">
      <alignment vertical="top" wrapText="1"/>
    </xf>
    <xf numFmtId="0" fontId="16" fillId="0" borderId="1" xfId="0" applyNumberFormat="1" applyFont="1" applyFill="1" applyBorder="1" applyAlignment="1" applyProtection="1">
      <protection locked="0"/>
    </xf>
    <xf numFmtId="0" fontId="12" fillId="3" borderId="2" xfId="0" applyNumberFormat="1" applyFont="1" applyFill="1" applyBorder="1" applyAlignment="1">
      <alignment horizontal="center"/>
    </xf>
    <xf numFmtId="0" fontId="12" fillId="3" borderId="3" xfId="0" applyNumberFormat="1" applyFont="1" applyFill="1" applyBorder="1" applyAlignment="1">
      <alignment horizontal="center"/>
    </xf>
    <xf numFmtId="164" fontId="12" fillId="3" borderId="2" xfId="1" applyNumberFormat="1" applyFont="1" applyFill="1" applyBorder="1" applyAlignment="1">
      <alignment horizontal="center"/>
    </xf>
    <xf numFmtId="164" fontId="12" fillId="3" borderId="3" xfId="1" applyNumberFormat="1" applyFont="1" applyFill="1" applyBorder="1" applyAlignment="1">
      <alignment horizontal="center"/>
    </xf>
    <xf numFmtId="0" fontId="12" fillId="4" borderId="1" xfId="0" applyNumberFormat="1" applyFont="1" applyFill="1" applyBorder="1" applyAlignment="1" applyProtection="1"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/>
  </sheetViews>
  <sheetFormatPr defaultRowHeight="12.75"/>
  <cols>
    <col min="1" max="1" width="7.42578125" style="8" customWidth="1"/>
    <col min="2" max="3" width="30.7109375" style="8" customWidth="1"/>
    <col min="4" max="5" width="7.42578125" style="9" customWidth="1"/>
    <col min="6" max="6" width="8.5703125" style="8" customWidth="1"/>
    <col min="7" max="8" width="10.42578125" style="8" bestFit="1" customWidth="1"/>
    <col min="9" max="16384" width="9.140625" style="8"/>
  </cols>
  <sheetData>
    <row r="1" spans="1:8" s="15" customFormat="1" ht="20.25">
      <c r="A1" s="14" t="s">
        <v>535</v>
      </c>
      <c r="D1" s="16"/>
      <c r="E1" s="16"/>
    </row>
    <row r="3" spans="1:8">
      <c r="A3" s="8" t="s">
        <v>0</v>
      </c>
    </row>
    <row r="6" spans="1:8">
      <c r="A6" s="8" t="s">
        <v>1</v>
      </c>
    </row>
    <row r="8" spans="1:8">
      <c r="A8" s="8" t="s">
        <v>2</v>
      </c>
    </row>
    <row r="9" spans="1:8">
      <c r="A9" s="8" t="s">
        <v>3</v>
      </c>
    </row>
    <row r="12" spans="1:8">
      <c r="A12" s="8" t="s">
        <v>4</v>
      </c>
    </row>
    <row r="14" spans="1:8">
      <c r="A14" s="10" t="s">
        <v>5</v>
      </c>
      <c r="B14" s="10" t="s">
        <v>6</v>
      </c>
      <c r="C14" s="10" t="s">
        <v>7</v>
      </c>
      <c r="D14" s="11" t="s">
        <v>8</v>
      </c>
      <c r="E14" s="11" t="s">
        <v>9</v>
      </c>
      <c r="F14" s="10" t="s">
        <v>11</v>
      </c>
      <c r="G14" s="10" t="s">
        <v>12</v>
      </c>
      <c r="H14" s="10" t="s">
        <v>13</v>
      </c>
    </row>
    <row r="15" spans="1:8" s="7" customFormat="1">
      <c r="A15" s="6">
        <v>1</v>
      </c>
      <c r="B15" s="6" t="s">
        <v>14</v>
      </c>
      <c r="C15" s="6" t="s">
        <v>15</v>
      </c>
      <c r="D15" s="12" t="s">
        <v>16</v>
      </c>
      <c r="E15" s="12" t="s">
        <v>17</v>
      </c>
      <c r="F15" s="6">
        <v>388</v>
      </c>
      <c r="G15" s="6" t="s">
        <v>18</v>
      </c>
      <c r="H15" s="6" t="s">
        <v>19</v>
      </c>
    </row>
    <row r="16" spans="1:8">
      <c r="A16" s="5">
        <v>2</v>
      </c>
      <c r="B16" s="5" t="s">
        <v>20</v>
      </c>
      <c r="C16" s="5" t="s">
        <v>21</v>
      </c>
      <c r="D16" s="13" t="s">
        <v>16</v>
      </c>
      <c r="E16" s="13" t="s">
        <v>22</v>
      </c>
      <c r="F16" s="5">
        <v>386.5</v>
      </c>
      <c r="G16" s="5" t="s">
        <v>23</v>
      </c>
      <c r="H16" s="5" t="s">
        <v>24</v>
      </c>
    </row>
    <row r="17" spans="1:8">
      <c r="A17" s="5">
        <v>3</v>
      </c>
      <c r="B17" s="5" t="s">
        <v>25</v>
      </c>
      <c r="C17" s="5" t="s">
        <v>26</v>
      </c>
      <c r="D17" s="13" t="s">
        <v>16</v>
      </c>
      <c r="E17" s="13" t="s">
        <v>17</v>
      </c>
      <c r="F17" s="5">
        <v>360.5</v>
      </c>
      <c r="G17" s="5" t="s">
        <v>27</v>
      </c>
      <c r="H17" s="5" t="s">
        <v>28</v>
      </c>
    </row>
    <row r="18" spans="1:8">
      <c r="A18" s="5">
        <v>4</v>
      </c>
      <c r="B18" s="5" t="s">
        <v>29</v>
      </c>
      <c r="C18" s="5" t="s">
        <v>30</v>
      </c>
      <c r="D18" s="13" t="s">
        <v>16</v>
      </c>
      <c r="E18" s="13" t="s">
        <v>17</v>
      </c>
      <c r="F18" s="5">
        <v>348.5</v>
      </c>
      <c r="G18" s="5" t="s">
        <v>31</v>
      </c>
      <c r="H18" s="5" t="s">
        <v>32</v>
      </c>
    </row>
    <row r="20" spans="1:8">
      <c r="A20" s="8" t="s">
        <v>33</v>
      </c>
    </row>
    <row r="22" spans="1:8">
      <c r="A22" s="10" t="s">
        <v>5</v>
      </c>
      <c r="B22" s="10" t="s">
        <v>6</v>
      </c>
      <c r="C22" s="10" t="s">
        <v>7</v>
      </c>
      <c r="D22" s="11" t="s">
        <v>8</v>
      </c>
      <c r="E22" s="11" t="s">
        <v>9</v>
      </c>
      <c r="F22" s="10" t="s">
        <v>11</v>
      </c>
      <c r="G22" s="10" t="s">
        <v>12</v>
      </c>
      <c r="H22" s="10" t="s">
        <v>13</v>
      </c>
    </row>
    <row r="23" spans="1:8" s="7" customFormat="1">
      <c r="A23" s="6">
        <v>1</v>
      </c>
      <c r="B23" s="6" t="s">
        <v>34</v>
      </c>
      <c r="C23" s="6" t="s">
        <v>35</v>
      </c>
      <c r="D23" s="12" t="s">
        <v>36</v>
      </c>
      <c r="E23" s="12" t="s">
        <v>17</v>
      </c>
      <c r="F23" s="6">
        <v>354.5</v>
      </c>
      <c r="G23" s="6" t="s">
        <v>37</v>
      </c>
      <c r="H23" s="6" t="s">
        <v>38</v>
      </c>
    </row>
    <row r="25" spans="1:8">
      <c r="A25" s="8" t="s">
        <v>39</v>
      </c>
    </row>
    <row r="27" spans="1:8">
      <c r="A27" s="10" t="s">
        <v>5</v>
      </c>
      <c r="B27" s="10" t="s">
        <v>6</v>
      </c>
      <c r="C27" s="10" t="s">
        <v>7</v>
      </c>
      <c r="D27" s="11" t="s">
        <v>8</v>
      </c>
      <c r="E27" s="11" t="s">
        <v>9</v>
      </c>
      <c r="F27" s="10" t="s">
        <v>11</v>
      </c>
      <c r="G27" s="10" t="s">
        <v>12</v>
      </c>
      <c r="H27" s="10" t="s">
        <v>13</v>
      </c>
    </row>
    <row r="28" spans="1:8" s="7" customFormat="1">
      <c r="A28" s="6">
        <v>1</v>
      </c>
      <c r="B28" s="6" t="s">
        <v>40</v>
      </c>
      <c r="C28" s="6" t="s">
        <v>41</v>
      </c>
      <c r="D28" s="12" t="s">
        <v>36</v>
      </c>
      <c r="E28" s="12" t="s">
        <v>12</v>
      </c>
      <c r="F28" s="6">
        <v>368.5</v>
      </c>
      <c r="G28" s="6" t="s">
        <v>43</v>
      </c>
      <c r="H28" s="6" t="s">
        <v>44</v>
      </c>
    </row>
    <row r="29" spans="1:8">
      <c r="A29" s="5">
        <v>2</v>
      </c>
      <c r="B29" s="5" t="s">
        <v>45</v>
      </c>
      <c r="C29" s="5" t="s">
        <v>46</v>
      </c>
      <c r="D29" s="13" t="s">
        <v>36</v>
      </c>
      <c r="E29" s="13" t="s">
        <v>12</v>
      </c>
      <c r="F29" s="5">
        <v>364.5</v>
      </c>
      <c r="G29" s="5" t="s">
        <v>47</v>
      </c>
      <c r="H29" s="5" t="s">
        <v>48</v>
      </c>
    </row>
    <row r="30" spans="1:8">
      <c r="A30" s="5">
        <v>3</v>
      </c>
      <c r="B30" s="5" t="s">
        <v>49</v>
      </c>
      <c r="C30" s="5" t="s">
        <v>50</v>
      </c>
      <c r="D30" s="13" t="s">
        <v>36</v>
      </c>
      <c r="E30" s="13" t="s">
        <v>12</v>
      </c>
      <c r="F30" s="5">
        <v>346.5</v>
      </c>
      <c r="G30" s="5" t="s">
        <v>51</v>
      </c>
      <c r="H30" s="5" t="s">
        <v>52</v>
      </c>
    </row>
    <row r="32" spans="1:8">
      <c r="A32" s="8" t="s">
        <v>53</v>
      </c>
    </row>
    <row r="34" spans="1:8">
      <c r="A34" s="10" t="s">
        <v>5</v>
      </c>
      <c r="B34" s="10" t="s">
        <v>6</v>
      </c>
      <c r="C34" s="10" t="s">
        <v>7</v>
      </c>
      <c r="D34" s="11" t="s">
        <v>8</v>
      </c>
      <c r="E34" s="11" t="s">
        <v>9</v>
      </c>
      <c r="F34" s="10" t="s">
        <v>11</v>
      </c>
      <c r="G34" s="10" t="s">
        <v>12</v>
      </c>
      <c r="H34" s="10" t="s">
        <v>13</v>
      </c>
    </row>
    <row r="35" spans="1:8" s="7" customFormat="1">
      <c r="A35" s="6">
        <v>1</v>
      </c>
      <c r="B35" s="6" t="s">
        <v>54</v>
      </c>
      <c r="C35" s="6" t="s">
        <v>55</v>
      </c>
      <c r="D35" s="12" t="s">
        <v>36</v>
      </c>
      <c r="E35" s="12" t="s">
        <v>56</v>
      </c>
      <c r="F35" s="6">
        <v>395.5</v>
      </c>
      <c r="G35" s="6" t="s">
        <v>57</v>
      </c>
      <c r="H35" s="6" t="s">
        <v>58</v>
      </c>
    </row>
    <row r="36" spans="1:8" s="7" customFormat="1">
      <c r="A36" s="6">
        <v>2</v>
      </c>
      <c r="B36" s="6" t="s">
        <v>59</v>
      </c>
      <c r="C36" s="6" t="s">
        <v>60</v>
      </c>
      <c r="D36" s="12" t="s">
        <v>36</v>
      </c>
      <c r="E36" s="12" t="s">
        <v>61</v>
      </c>
      <c r="F36" s="6">
        <v>386.5</v>
      </c>
      <c r="G36" s="6" t="s">
        <v>62</v>
      </c>
      <c r="H36" s="6" t="s">
        <v>63</v>
      </c>
    </row>
    <row r="37" spans="1:8" s="7" customFormat="1">
      <c r="A37" s="6">
        <v>3</v>
      </c>
      <c r="B37" s="6" t="s">
        <v>64</v>
      </c>
      <c r="C37" s="6" t="s">
        <v>65</v>
      </c>
      <c r="D37" s="12" t="s">
        <v>36</v>
      </c>
      <c r="E37" s="12" t="s">
        <v>61</v>
      </c>
      <c r="F37" s="6">
        <v>385.5</v>
      </c>
      <c r="G37" s="6" t="s">
        <v>66</v>
      </c>
      <c r="H37" s="6" t="s">
        <v>67</v>
      </c>
    </row>
    <row r="38" spans="1:8" s="7" customFormat="1">
      <c r="A38" s="6">
        <v>4</v>
      </c>
      <c r="B38" s="6" t="s">
        <v>68</v>
      </c>
      <c r="C38" s="6" t="s">
        <v>69</v>
      </c>
      <c r="D38" s="12" t="s">
        <v>36</v>
      </c>
      <c r="E38" s="12" t="s">
        <v>61</v>
      </c>
      <c r="F38" s="6">
        <v>379.5</v>
      </c>
      <c r="G38" s="6" t="s">
        <v>70</v>
      </c>
      <c r="H38" s="6" t="s">
        <v>71</v>
      </c>
    </row>
    <row r="39" spans="1:8">
      <c r="A39" s="5">
        <v>5</v>
      </c>
      <c r="B39" s="5" t="s">
        <v>72</v>
      </c>
      <c r="C39" s="5" t="s">
        <v>73</v>
      </c>
      <c r="D39" s="13" t="s">
        <v>36</v>
      </c>
      <c r="E39" s="13" t="s">
        <v>61</v>
      </c>
      <c r="F39" s="5">
        <v>376.5</v>
      </c>
      <c r="G39" s="5" t="s">
        <v>74</v>
      </c>
      <c r="H39" s="5" t="s">
        <v>75</v>
      </c>
    </row>
    <row r="40" spans="1:8">
      <c r="A40" s="5">
        <v>6</v>
      </c>
      <c r="B40" s="5" t="s">
        <v>76</v>
      </c>
      <c r="C40" s="5" t="s">
        <v>77</v>
      </c>
      <c r="D40" s="13" t="s">
        <v>36</v>
      </c>
      <c r="E40" s="13" t="s">
        <v>61</v>
      </c>
      <c r="F40" s="5">
        <v>373</v>
      </c>
      <c r="G40" s="5" t="s">
        <v>78</v>
      </c>
      <c r="H40" s="5" t="s">
        <v>79</v>
      </c>
    </row>
    <row r="41" spans="1:8">
      <c r="A41" s="5">
        <v>7</v>
      </c>
      <c r="B41" s="5" t="s">
        <v>80</v>
      </c>
      <c r="C41" s="5" t="s">
        <v>81</v>
      </c>
      <c r="D41" s="13" t="s">
        <v>36</v>
      </c>
      <c r="E41" s="13" t="s">
        <v>56</v>
      </c>
      <c r="F41" s="5">
        <v>371.5</v>
      </c>
      <c r="G41" s="5" t="s">
        <v>82</v>
      </c>
      <c r="H41" s="5" t="s">
        <v>83</v>
      </c>
    </row>
    <row r="42" spans="1:8">
      <c r="A42" s="5">
        <v>8</v>
      </c>
      <c r="B42" s="5" t="s">
        <v>84</v>
      </c>
      <c r="C42" s="5" t="s">
        <v>85</v>
      </c>
      <c r="D42" s="13" t="s">
        <v>36</v>
      </c>
      <c r="E42" s="13" t="s">
        <v>61</v>
      </c>
      <c r="F42" s="5">
        <v>370.5</v>
      </c>
      <c r="G42" s="5" t="s">
        <v>86</v>
      </c>
      <c r="H42" s="5" t="s">
        <v>87</v>
      </c>
    </row>
    <row r="43" spans="1:8">
      <c r="A43" s="5">
        <v>9</v>
      </c>
      <c r="B43" s="5" t="s">
        <v>88</v>
      </c>
      <c r="C43" s="5" t="s">
        <v>89</v>
      </c>
      <c r="D43" s="13" t="s">
        <v>36</v>
      </c>
      <c r="E43" s="13" t="s">
        <v>61</v>
      </c>
      <c r="F43" s="5">
        <v>369</v>
      </c>
      <c r="G43" s="5" t="s">
        <v>90</v>
      </c>
      <c r="H43" s="5" t="s">
        <v>91</v>
      </c>
    </row>
    <row r="44" spans="1:8">
      <c r="A44" s="5">
        <v>10</v>
      </c>
      <c r="B44" s="5" t="s">
        <v>92</v>
      </c>
      <c r="C44" s="5" t="s">
        <v>93</v>
      </c>
      <c r="D44" s="13" t="s">
        <v>36</v>
      </c>
      <c r="E44" s="13" t="s">
        <v>56</v>
      </c>
      <c r="F44" s="5">
        <v>364.5</v>
      </c>
      <c r="G44" s="5" t="s">
        <v>94</v>
      </c>
      <c r="H44" s="5" t="s">
        <v>95</v>
      </c>
    </row>
    <row r="45" spans="1:8">
      <c r="A45" s="5">
        <v>11</v>
      </c>
      <c r="B45" s="5" t="s">
        <v>96</v>
      </c>
      <c r="C45" s="5" t="s">
        <v>97</v>
      </c>
      <c r="D45" s="13" t="s">
        <v>36</v>
      </c>
      <c r="E45" s="13" t="s">
        <v>61</v>
      </c>
      <c r="F45" s="5">
        <v>359.5</v>
      </c>
      <c r="G45" s="5" t="s">
        <v>98</v>
      </c>
      <c r="H45" s="5" t="s">
        <v>99</v>
      </c>
    </row>
    <row r="46" spans="1:8">
      <c r="A46" s="5">
        <v>12</v>
      </c>
      <c r="B46" s="5" t="s">
        <v>100</v>
      </c>
      <c r="C46" s="5" t="s">
        <v>101</v>
      </c>
      <c r="D46" s="13" t="s">
        <v>36</v>
      </c>
      <c r="E46" s="13" t="s">
        <v>56</v>
      </c>
      <c r="F46" s="5">
        <v>348.5</v>
      </c>
      <c r="G46" s="5" t="s">
        <v>102</v>
      </c>
      <c r="H46" s="5" t="s">
        <v>103</v>
      </c>
    </row>
    <row r="47" spans="1:8">
      <c r="A47" s="5">
        <v>13</v>
      </c>
      <c r="B47" s="5" t="s">
        <v>104</v>
      </c>
      <c r="C47" s="5" t="s">
        <v>105</v>
      </c>
      <c r="D47" s="13" t="s">
        <v>36</v>
      </c>
      <c r="E47" s="13" t="s">
        <v>61</v>
      </c>
      <c r="F47" s="5">
        <v>342</v>
      </c>
      <c r="G47" s="5" t="s">
        <v>106</v>
      </c>
      <c r="H47" s="5" t="s">
        <v>107</v>
      </c>
    </row>
    <row r="48" spans="1:8">
      <c r="A48" s="5">
        <v>14</v>
      </c>
      <c r="B48" s="5" t="s">
        <v>108</v>
      </c>
      <c r="C48" s="5" t="s">
        <v>109</v>
      </c>
      <c r="D48" s="13" t="s">
        <v>36</v>
      </c>
      <c r="E48" s="13" t="s">
        <v>56</v>
      </c>
      <c r="F48" s="5">
        <v>341.5</v>
      </c>
      <c r="G48" s="5" t="s">
        <v>110</v>
      </c>
      <c r="H48" s="5" t="s">
        <v>111</v>
      </c>
    </row>
    <row r="52" spans="1:8">
      <c r="A52" s="8" t="s">
        <v>112</v>
      </c>
    </row>
    <row r="54" spans="1:8">
      <c r="A54" s="8" t="s">
        <v>113</v>
      </c>
    </row>
    <row r="55" spans="1:8">
      <c r="A55" s="8" t="s">
        <v>114</v>
      </c>
    </row>
    <row r="58" spans="1:8">
      <c r="A58" s="8" t="s">
        <v>115</v>
      </c>
    </row>
    <row r="60" spans="1:8">
      <c r="A60" s="10" t="s">
        <v>5</v>
      </c>
      <c r="B60" s="10" t="s">
        <v>6</v>
      </c>
      <c r="C60" s="10" t="s">
        <v>7</v>
      </c>
      <c r="D60" s="11" t="s">
        <v>8</v>
      </c>
      <c r="E60" s="11" t="s">
        <v>9</v>
      </c>
      <c r="F60" s="10" t="s">
        <v>11</v>
      </c>
      <c r="G60" s="10" t="s">
        <v>12</v>
      </c>
      <c r="H60" s="10" t="s">
        <v>13</v>
      </c>
    </row>
    <row r="61" spans="1:8" s="7" customFormat="1">
      <c r="A61" s="6">
        <v>1</v>
      </c>
      <c r="B61" s="6" t="s">
        <v>14</v>
      </c>
      <c r="C61" s="6" t="s">
        <v>15</v>
      </c>
      <c r="D61" s="12" t="s">
        <v>16</v>
      </c>
      <c r="E61" s="12" t="s">
        <v>17</v>
      </c>
      <c r="F61" s="6">
        <v>425.5</v>
      </c>
      <c r="G61" s="6" t="s">
        <v>116</v>
      </c>
      <c r="H61" s="6" t="s">
        <v>117</v>
      </c>
    </row>
    <row r="62" spans="1:8">
      <c r="A62" s="5">
        <v>2</v>
      </c>
      <c r="B62" s="5" t="s">
        <v>20</v>
      </c>
      <c r="C62" s="5" t="s">
        <v>21</v>
      </c>
      <c r="D62" s="13" t="s">
        <v>16</v>
      </c>
      <c r="E62" s="13" t="s">
        <v>22</v>
      </c>
      <c r="F62" s="5">
        <v>393.5</v>
      </c>
      <c r="G62" s="5" t="s">
        <v>118</v>
      </c>
      <c r="H62" s="5" t="s">
        <v>119</v>
      </c>
    </row>
    <row r="63" spans="1:8">
      <c r="A63" s="5">
        <v>3</v>
      </c>
      <c r="B63" s="5" t="s">
        <v>25</v>
      </c>
      <c r="C63" s="5" t="s">
        <v>26</v>
      </c>
      <c r="D63" s="13" t="s">
        <v>16</v>
      </c>
      <c r="E63" s="13" t="s">
        <v>17</v>
      </c>
      <c r="F63" s="5">
        <v>383.5</v>
      </c>
      <c r="G63" s="5" t="s">
        <v>120</v>
      </c>
      <c r="H63" s="5" t="s">
        <v>121</v>
      </c>
    </row>
    <row r="64" spans="1:8">
      <c r="A64" s="5">
        <v>4</v>
      </c>
      <c r="B64" s="5" t="s">
        <v>29</v>
      </c>
      <c r="C64" s="5" t="s">
        <v>30</v>
      </c>
      <c r="D64" s="13" t="s">
        <v>16</v>
      </c>
      <c r="E64" s="13" t="s">
        <v>17</v>
      </c>
      <c r="F64" s="5">
        <v>367.5</v>
      </c>
      <c r="G64" s="5" t="s">
        <v>122</v>
      </c>
      <c r="H64" s="5" t="s">
        <v>123</v>
      </c>
    </row>
    <row r="66" spans="1:8">
      <c r="A66" s="8" t="s">
        <v>124</v>
      </c>
    </row>
    <row r="68" spans="1:8">
      <c r="A68" s="10" t="s">
        <v>5</v>
      </c>
      <c r="B68" s="10" t="s">
        <v>6</v>
      </c>
      <c r="C68" s="10" t="s">
        <v>7</v>
      </c>
      <c r="D68" s="11" t="s">
        <v>8</v>
      </c>
      <c r="E68" s="11" t="s">
        <v>9</v>
      </c>
      <c r="F68" s="10" t="s">
        <v>11</v>
      </c>
      <c r="G68" s="10" t="s">
        <v>12</v>
      </c>
      <c r="H68" s="10" t="s">
        <v>13</v>
      </c>
    </row>
    <row r="69" spans="1:8" s="7" customFormat="1">
      <c r="A69" s="6">
        <v>1</v>
      </c>
      <c r="B69" s="6" t="s">
        <v>34</v>
      </c>
      <c r="C69" s="6" t="s">
        <v>35</v>
      </c>
      <c r="D69" s="12" t="s">
        <v>36</v>
      </c>
      <c r="E69" s="12" t="s">
        <v>17</v>
      </c>
      <c r="F69" s="6">
        <v>376</v>
      </c>
      <c r="G69" s="6" t="s">
        <v>125</v>
      </c>
      <c r="H69" s="6" t="s">
        <v>126</v>
      </c>
    </row>
    <row r="71" spans="1:8">
      <c r="A71" s="8" t="s">
        <v>127</v>
      </c>
    </row>
    <row r="73" spans="1:8">
      <c r="A73" s="10" t="s">
        <v>5</v>
      </c>
      <c r="B73" s="10" t="s">
        <v>6</v>
      </c>
      <c r="C73" s="10" t="s">
        <v>7</v>
      </c>
      <c r="D73" s="11" t="s">
        <v>8</v>
      </c>
      <c r="E73" s="11" t="s">
        <v>9</v>
      </c>
      <c r="F73" s="10" t="s">
        <v>11</v>
      </c>
      <c r="G73" s="10" t="s">
        <v>12</v>
      </c>
      <c r="H73" s="10" t="s">
        <v>13</v>
      </c>
    </row>
    <row r="74" spans="1:8" s="7" customFormat="1">
      <c r="A74" s="6">
        <v>1</v>
      </c>
      <c r="B74" s="6" t="s">
        <v>40</v>
      </c>
      <c r="C74" s="6" t="s">
        <v>41</v>
      </c>
      <c r="D74" s="12" t="s">
        <v>36</v>
      </c>
      <c r="E74" s="12" t="s">
        <v>12</v>
      </c>
      <c r="F74" s="6">
        <v>395.5</v>
      </c>
      <c r="G74" s="6" t="s">
        <v>19</v>
      </c>
      <c r="H74" s="6" t="s">
        <v>128</v>
      </c>
    </row>
    <row r="75" spans="1:8">
      <c r="A75" s="5">
        <v>2</v>
      </c>
      <c r="B75" s="5" t="s">
        <v>49</v>
      </c>
      <c r="C75" s="5" t="s">
        <v>50</v>
      </c>
      <c r="D75" s="13" t="s">
        <v>36</v>
      </c>
      <c r="E75" s="13" t="s">
        <v>12</v>
      </c>
      <c r="F75" s="5">
        <v>384</v>
      </c>
      <c r="G75" s="5" t="s">
        <v>129</v>
      </c>
      <c r="H75" s="5" t="s">
        <v>130</v>
      </c>
    </row>
    <row r="76" spans="1:8">
      <c r="A76" s="5">
        <v>3</v>
      </c>
      <c r="B76" s="5" t="s">
        <v>45</v>
      </c>
      <c r="C76" s="5" t="s">
        <v>46</v>
      </c>
      <c r="D76" s="13" t="s">
        <v>36</v>
      </c>
      <c r="E76" s="13" t="s">
        <v>12</v>
      </c>
      <c r="F76" s="5">
        <v>373</v>
      </c>
      <c r="G76" s="5" t="s">
        <v>131</v>
      </c>
      <c r="H76" s="5" t="s">
        <v>132</v>
      </c>
    </row>
    <row r="78" spans="1:8">
      <c r="A78" s="8" t="s">
        <v>133</v>
      </c>
    </row>
    <row r="80" spans="1:8">
      <c r="A80" s="10" t="s">
        <v>5</v>
      </c>
      <c r="B80" s="10" t="s">
        <v>6</v>
      </c>
      <c r="C80" s="10" t="s">
        <v>7</v>
      </c>
      <c r="D80" s="11" t="s">
        <v>8</v>
      </c>
      <c r="E80" s="11" t="s">
        <v>9</v>
      </c>
      <c r="F80" s="10" t="s">
        <v>11</v>
      </c>
      <c r="G80" s="10" t="s">
        <v>12</v>
      </c>
      <c r="H80" s="10" t="s">
        <v>13</v>
      </c>
    </row>
    <row r="81" spans="1:8" s="7" customFormat="1">
      <c r="A81" s="6">
        <v>1</v>
      </c>
      <c r="B81" s="6" t="s">
        <v>54</v>
      </c>
      <c r="C81" s="6" t="s">
        <v>55</v>
      </c>
      <c r="D81" s="12" t="s">
        <v>36</v>
      </c>
      <c r="E81" s="12" t="s">
        <v>56</v>
      </c>
      <c r="F81" s="6">
        <v>407.5</v>
      </c>
      <c r="G81" s="6" t="s">
        <v>134</v>
      </c>
      <c r="H81" s="6" t="s">
        <v>135</v>
      </c>
    </row>
    <row r="82" spans="1:8" s="7" customFormat="1">
      <c r="A82" s="6">
        <v>2</v>
      </c>
      <c r="B82" s="6" t="s">
        <v>59</v>
      </c>
      <c r="C82" s="6" t="s">
        <v>60</v>
      </c>
      <c r="D82" s="12" t="s">
        <v>36</v>
      </c>
      <c r="E82" s="12" t="s">
        <v>61</v>
      </c>
      <c r="F82" s="6">
        <v>403.5</v>
      </c>
      <c r="G82" s="6" t="s">
        <v>136</v>
      </c>
      <c r="H82" s="6" t="s">
        <v>137</v>
      </c>
    </row>
    <row r="83" spans="1:8" s="7" customFormat="1">
      <c r="A83" s="6">
        <v>3</v>
      </c>
      <c r="B83" s="6" t="s">
        <v>76</v>
      </c>
      <c r="C83" s="6" t="s">
        <v>77</v>
      </c>
      <c r="D83" s="12" t="s">
        <v>36</v>
      </c>
      <c r="E83" s="12" t="s">
        <v>61</v>
      </c>
      <c r="F83" s="6">
        <v>397</v>
      </c>
      <c r="G83" s="6" t="s">
        <v>138</v>
      </c>
      <c r="H83" s="6" t="s">
        <v>139</v>
      </c>
    </row>
    <row r="84" spans="1:8" s="7" customFormat="1">
      <c r="A84" s="6">
        <v>4</v>
      </c>
      <c r="B84" s="6" t="s">
        <v>72</v>
      </c>
      <c r="C84" s="6" t="s">
        <v>73</v>
      </c>
      <c r="D84" s="12" t="s">
        <v>36</v>
      </c>
      <c r="E84" s="12" t="s">
        <v>61</v>
      </c>
      <c r="F84" s="6">
        <v>396.5</v>
      </c>
      <c r="G84" s="6" t="s">
        <v>140</v>
      </c>
      <c r="H84" s="6" t="s">
        <v>141</v>
      </c>
    </row>
    <row r="85" spans="1:8">
      <c r="A85" s="5">
        <v>5</v>
      </c>
      <c r="B85" s="5" t="s">
        <v>80</v>
      </c>
      <c r="C85" s="5" t="s">
        <v>81</v>
      </c>
      <c r="D85" s="13" t="s">
        <v>36</v>
      </c>
      <c r="E85" s="13" t="s">
        <v>56</v>
      </c>
      <c r="F85" s="5">
        <v>389</v>
      </c>
      <c r="G85" s="5" t="s">
        <v>142</v>
      </c>
      <c r="H85" s="5" t="s">
        <v>143</v>
      </c>
    </row>
    <row r="86" spans="1:8">
      <c r="A86" s="5">
        <v>6</v>
      </c>
      <c r="B86" s="5" t="s">
        <v>92</v>
      </c>
      <c r="C86" s="5" t="s">
        <v>93</v>
      </c>
      <c r="D86" s="13" t="s">
        <v>36</v>
      </c>
      <c r="E86" s="13" t="s">
        <v>56</v>
      </c>
      <c r="F86" s="5">
        <v>389</v>
      </c>
      <c r="G86" s="5" t="s">
        <v>144</v>
      </c>
      <c r="H86" s="5" t="s">
        <v>145</v>
      </c>
    </row>
    <row r="87" spans="1:8">
      <c r="A87" s="5">
        <v>7</v>
      </c>
      <c r="B87" s="5" t="s">
        <v>68</v>
      </c>
      <c r="C87" s="5" t="s">
        <v>69</v>
      </c>
      <c r="D87" s="13" t="s">
        <v>36</v>
      </c>
      <c r="E87" s="13" t="s">
        <v>61</v>
      </c>
      <c r="F87" s="5">
        <v>388</v>
      </c>
      <c r="G87" s="5" t="s">
        <v>146</v>
      </c>
      <c r="H87" s="5" t="s">
        <v>147</v>
      </c>
    </row>
    <row r="88" spans="1:8">
      <c r="A88" s="5">
        <v>8</v>
      </c>
      <c r="B88" s="5" t="s">
        <v>64</v>
      </c>
      <c r="C88" s="5" t="s">
        <v>65</v>
      </c>
      <c r="D88" s="13" t="s">
        <v>36</v>
      </c>
      <c r="E88" s="13" t="s">
        <v>61</v>
      </c>
      <c r="F88" s="5">
        <v>387.5</v>
      </c>
      <c r="G88" s="5" t="s">
        <v>148</v>
      </c>
      <c r="H88" s="5" t="s">
        <v>149</v>
      </c>
    </row>
    <row r="89" spans="1:8">
      <c r="A89" s="5">
        <v>9</v>
      </c>
      <c r="B89" s="5" t="s">
        <v>96</v>
      </c>
      <c r="C89" s="5" t="s">
        <v>97</v>
      </c>
      <c r="D89" s="13" t="s">
        <v>36</v>
      </c>
      <c r="E89" s="13" t="s">
        <v>61</v>
      </c>
      <c r="F89" s="5">
        <v>386</v>
      </c>
      <c r="G89" s="5" t="s">
        <v>150</v>
      </c>
      <c r="H89" s="5" t="s">
        <v>151</v>
      </c>
    </row>
    <row r="90" spans="1:8">
      <c r="A90" s="5">
        <v>10</v>
      </c>
      <c r="B90" s="5" t="s">
        <v>84</v>
      </c>
      <c r="C90" s="5" t="s">
        <v>85</v>
      </c>
      <c r="D90" s="13" t="s">
        <v>36</v>
      </c>
      <c r="E90" s="13" t="s">
        <v>61</v>
      </c>
      <c r="F90" s="5">
        <v>383</v>
      </c>
      <c r="G90" s="5" t="s">
        <v>152</v>
      </c>
      <c r="H90" s="5" t="s">
        <v>153</v>
      </c>
    </row>
    <row r="91" spans="1:8">
      <c r="A91" s="5">
        <v>11</v>
      </c>
      <c r="B91" s="5" t="s">
        <v>88</v>
      </c>
      <c r="C91" s="5" t="s">
        <v>89</v>
      </c>
      <c r="D91" s="13" t="s">
        <v>36</v>
      </c>
      <c r="E91" s="13" t="s">
        <v>61</v>
      </c>
      <c r="F91" s="5">
        <v>379.5</v>
      </c>
      <c r="G91" s="5" t="s">
        <v>154</v>
      </c>
      <c r="H91" s="5" t="s">
        <v>155</v>
      </c>
    </row>
    <row r="92" spans="1:8">
      <c r="A92" s="5">
        <v>12</v>
      </c>
      <c r="B92" s="5" t="s">
        <v>108</v>
      </c>
      <c r="C92" s="5" t="s">
        <v>109</v>
      </c>
      <c r="D92" s="13" t="s">
        <v>36</v>
      </c>
      <c r="E92" s="13" t="s">
        <v>56</v>
      </c>
      <c r="F92" s="5">
        <v>364.5</v>
      </c>
      <c r="G92" s="5" t="s">
        <v>156</v>
      </c>
      <c r="H92" s="5" t="s">
        <v>157</v>
      </c>
    </row>
    <row r="93" spans="1:8">
      <c r="A93" s="5">
        <v>13</v>
      </c>
      <c r="B93" s="5" t="s">
        <v>100</v>
      </c>
      <c r="C93" s="5" t="s">
        <v>101</v>
      </c>
      <c r="D93" s="13" t="s">
        <v>36</v>
      </c>
      <c r="E93" s="13" t="s">
        <v>56</v>
      </c>
      <c r="F93" s="5">
        <v>360</v>
      </c>
      <c r="G93" s="5" t="s">
        <v>158</v>
      </c>
      <c r="H93" s="5" t="s">
        <v>159</v>
      </c>
    </row>
    <row r="94" spans="1:8">
      <c r="A94" s="5">
        <v>14</v>
      </c>
      <c r="B94" s="5" t="s">
        <v>104</v>
      </c>
      <c r="C94" s="5" t="s">
        <v>105</v>
      </c>
      <c r="D94" s="13" t="s">
        <v>36</v>
      </c>
      <c r="E94" s="13" t="s">
        <v>61</v>
      </c>
      <c r="F94" s="5">
        <v>350.5</v>
      </c>
      <c r="G94" s="5" t="s">
        <v>160</v>
      </c>
      <c r="H94" s="5" t="s">
        <v>161</v>
      </c>
    </row>
    <row r="98" spans="1:8" s="7" customFormat="1">
      <c r="A98" s="6" t="s">
        <v>5</v>
      </c>
      <c r="B98" s="6" t="s">
        <v>6</v>
      </c>
      <c r="C98" s="6" t="s">
        <v>7</v>
      </c>
      <c r="D98" s="6" t="s">
        <v>9</v>
      </c>
      <c r="E98" s="6" t="s">
        <v>528</v>
      </c>
      <c r="F98" s="6" t="s">
        <v>528</v>
      </c>
      <c r="G98" s="6" t="s">
        <v>529</v>
      </c>
      <c r="H98" s="6"/>
    </row>
    <row r="99" spans="1:8">
      <c r="A99" s="5"/>
      <c r="B99" s="5"/>
      <c r="C99" s="5"/>
      <c r="D99" s="5"/>
      <c r="E99" s="5"/>
      <c r="F99" s="5"/>
      <c r="G99" s="5"/>
      <c r="H99" s="5"/>
    </row>
    <row r="100" spans="1:8">
      <c r="A100" s="5" t="s">
        <v>530</v>
      </c>
      <c r="B100" s="5"/>
      <c r="C100" s="5"/>
      <c r="D100" s="5"/>
      <c r="E100" s="5"/>
      <c r="F100" s="5"/>
      <c r="G100" s="5"/>
      <c r="H100" s="5"/>
    </row>
    <row r="101" spans="1:8" s="7" customFormat="1">
      <c r="A101" s="6">
        <v>1</v>
      </c>
      <c r="B101" s="6" t="s">
        <v>14</v>
      </c>
      <c r="C101" s="6" t="s">
        <v>15</v>
      </c>
      <c r="D101" s="6" t="s">
        <v>17</v>
      </c>
      <c r="E101" s="6">
        <v>64.667000000000002</v>
      </c>
      <c r="F101" s="6">
        <v>70.917000000000002</v>
      </c>
      <c r="G101" s="6">
        <v>67.792000000000002</v>
      </c>
      <c r="H101" s="6" t="s">
        <v>534</v>
      </c>
    </row>
    <row r="102" spans="1:8">
      <c r="A102" s="5">
        <v>2</v>
      </c>
      <c r="B102" s="5" t="s">
        <v>20</v>
      </c>
      <c r="C102" s="5" t="s">
        <v>21</v>
      </c>
      <c r="D102" s="5" t="s">
        <v>22</v>
      </c>
      <c r="E102" s="5">
        <v>64.417000000000002</v>
      </c>
      <c r="F102" s="5">
        <v>65.582999999999998</v>
      </c>
      <c r="G102" s="5">
        <v>65</v>
      </c>
      <c r="H102" s="5"/>
    </row>
    <row r="103" spans="1:8">
      <c r="A103" s="5">
        <v>3</v>
      </c>
      <c r="B103" s="5" t="s">
        <v>25</v>
      </c>
      <c r="C103" s="5" t="s">
        <v>26</v>
      </c>
      <c r="D103" s="5" t="s">
        <v>17</v>
      </c>
      <c r="E103" s="5">
        <v>60.082999999999998</v>
      </c>
      <c r="F103" s="5">
        <v>63.917000000000002</v>
      </c>
      <c r="G103" s="5">
        <v>62</v>
      </c>
      <c r="H103" s="5"/>
    </row>
    <row r="104" spans="1:8">
      <c r="A104" s="5">
        <v>4</v>
      </c>
      <c r="B104" s="5" t="s">
        <v>29</v>
      </c>
      <c r="C104" s="5" t="s">
        <v>30</v>
      </c>
      <c r="D104" s="5" t="s">
        <v>17</v>
      </c>
      <c r="E104" s="5">
        <v>58.082999999999998</v>
      </c>
      <c r="F104" s="5">
        <v>61.25</v>
      </c>
      <c r="G104" s="5">
        <v>59.667000000000002</v>
      </c>
      <c r="H104" s="5"/>
    </row>
    <row r="105" spans="1:8">
      <c r="A105" s="5"/>
      <c r="B105" s="5"/>
      <c r="C105" s="5"/>
      <c r="D105" s="5"/>
      <c r="E105" s="5"/>
      <c r="F105" s="5"/>
      <c r="G105" s="5"/>
      <c r="H105" s="5"/>
    </row>
    <row r="106" spans="1:8">
      <c r="A106" s="5" t="s">
        <v>531</v>
      </c>
      <c r="B106" s="5"/>
      <c r="C106" s="5"/>
      <c r="D106" s="5"/>
      <c r="E106" s="5"/>
      <c r="F106" s="5"/>
      <c r="G106" s="5"/>
      <c r="H106" s="5"/>
    </row>
    <row r="107" spans="1:8" s="7" customFormat="1">
      <c r="A107" s="6">
        <v>1</v>
      </c>
      <c r="B107" s="6" t="s">
        <v>34</v>
      </c>
      <c r="C107" s="6" t="s">
        <v>35</v>
      </c>
      <c r="D107" s="6" t="s">
        <v>17</v>
      </c>
      <c r="E107" s="6">
        <v>59.082999999999998</v>
      </c>
      <c r="F107" s="6">
        <v>62.667000000000002</v>
      </c>
      <c r="G107" s="6">
        <v>60.875</v>
      </c>
      <c r="H107" s="6" t="s">
        <v>534</v>
      </c>
    </row>
    <row r="108" spans="1:8">
      <c r="A108" s="5"/>
      <c r="B108" s="5"/>
      <c r="C108" s="5"/>
      <c r="D108" s="5"/>
      <c r="E108" s="5"/>
      <c r="F108" s="5"/>
      <c r="G108" s="5"/>
      <c r="H108" s="5"/>
    </row>
    <row r="109" spans="1:8">
      <c r="A109" s="5" t="s">
        <v>532</v>
      </c>
      <c r="B109" s="5"/>
      <c r="C109" s="5"/>
      <c r="D109" s="5"/>
      <c r="E109" s="5"/>
      <c r="F109" s="5"/>
      <c r="G109" s="5"/>
      <c r="H109" s="5"/>
    </row>
    <row r="110" spans="1:8" s="7" customFormat="1">
      <c r="A110" s="6">
        <v>1</v>
      </c>
      <c r="B110" s="6" t="s">
        <v>40</v>
      </c>
      <c r="C110" s="6" t="s">
        <v>41</v>
      </c>
      <c r="D110" s="6" t="s">
        <v>12</v>
      </c>
      <c r="E110" s="6">
        <v>61.417000000000002</v>
      </c>
      <c r="F110" s="6">
        <v>65.917000000000002</v>
      </c>
      <c r="G110" s="6">
        <v>63.667000000000002</v>
      </c>
      <c r="H110" s="6" t="s">
        <v>534</v>
      </c>
    </row>
    <row r="111" spans="1:8">
      <c r="A111" s="5">
        <v>2</v>
      </c>
      <c r="B111" s="5" t="s">
        <v>45</v>
      </c>
      <c r="C111" s="5" t="s">
        <v>46</v>
      </c>
      <c r="D111" s="5" t="s">
        <v>12</v>
      </c>
      <c r="E111" s="5">
        <v>60.75</v>
      </c>
      <c r="F111" s="5">
        <v>62.167000000000002</v>
      </c>
      <c r="G111" s="5">
        <v>61.459000000000003</v>
      </c>
      <c r="H111" s="5"/>
    </row>
    <row r="112" spans="1:8">
      <c r="A112" s="5">
        <v>3</v>
      </c>
      <c r="B112" s="5" t="s">
        <v>49</v>
      </c>
      <c r="C112" s="5" t="s">
        <v>50</v>
      </c>
      <c r="D112" s="5" t="s">
        <v>12</v>
      </c>
      <c r="E112" s="5">
        <v>57.75</v>
      </c>
      <c r="F112" s="5">
        <v>64</v>
      </c>
      <c r="G112" s="5">
        <v>60.875</v>
      </c>
      <c r="H112" s="5"/>
    </row>
    <row r="113" spans="1:8">
      <c r="A113" s="5"/>
      <c r="B113" s="5"/>
      <c r="C113" s="5"/>
      <c r="D113" s="5"/>
      <c r="E113" s="5"/>
      <c r="F113" s="5"/>
      <c r="G113" s="5"/>
      <c r="H113" s="5"/>
    </row>
    <row r="114" spans="1:8">
      <c r="A114" s="5" t="s">
        <v>533</v>
      </c>
      <c r="B114" s="5"/>
      <c r="C114" s="5"/>
      <c r="D114" s="5"/>
      <c r="E114" s="5"/>
      <c r="F114" s="5"/>
      <c r="G114" s="5"/>
      <c r="H114" s="5"/>
    </row>
    <row r="115" spans="1:8" s="7" customFormat="1">
      <c r="A115" s="6">
        <v>1</v>
      </c>
      <c r="B115" s="6" t="s">
        <v>54</v>
      </c>
      <c r="C115" s="6" t="s">
        <v>55</v>
      </c>
      <c r="D115" s="6" t="s">
        <v>56</v>
      </c>
      <c r="E115" s="6">
        <v>65.917000000000002</v>
      </c>
      <c r="F115" s="6">
        <v>67.917000000000002</v>
      </c>
      <c r="G115" s="6">
        <v>66.917000000000002</v>
      </c>
      <c r="H115" s="6" t="s">
        <v>534</v>
      </c>
    </row>
    <row r="116" spans="1:8">
      <c r="A116" s="5">
        <v>2</v>
      </c>
      <c r="B116" s="5" t="s">
        <v>59</v>
      </c>
      <c r="C116" s="5" t="s">
        <v>60</v>
      </c>
      <c r="D116" s="5" t="s">
        <v>61</v>
      </c>
      <c r="E116" s="5">
        <v>64.417000000000002</v>
      </c>
      <c r="F116" s="5">
        <v>67.25</v>
      </c>
      <c r="G116" s="5">
        <v>65.834000000000003</v>
      </c>
      <c r="H116" s="5"/>
    </row>
    <row r="117" spans="1:8">
      <c r="A117" s="5">
        <v>3</v>
      </c>
      <c r="B117" s="5" t="s">
        <v>64</v>
      </c>
      <c r="C117" s="5" t="s">
        <v>65</v>
      </c>
      <c r="D117" s="5" t="s">
        <v>61</v>
      </c>
      <c r="E117" s="5">
        <v>64.25</v>
      </c>
      <c r="F117" s="5">
        <v>64.582999999999998</v>
      </c>
      <c r="G117" s="5">
        <v>64.417000000000002</v>
      </c>
      <c r="H117" s="5"/>
    </row>
    <row r="118" spans="1:8">
      <c r="A118" s="5">
        <v>4</v>
      </c>
      <c r="B118" s="5" t="s">
        <v>72</v>
      </c>
      <c r="C118" s="5" t="s">
        <v>73</v>
      </c>
      <c r="D118" s="5" t="s">
        <v>61</v>
      </c>
      <c r="E118" s="5">
        <v>62.75</v>
      </c>
      <c r="F118" s="5">
        <v>66.082999999999998</v>
      </c>
      <c r="G118" s="5">
        <v>64.417000000000002</v>
      </c>
      <c r="H118" s="5"/>
    </row>
    <row r="119" spans="1:8">
      <c r="A119" s="5">
        <v>5</v>
      </c>
      <c r="B119" s="5" t="s">
        <v>76</v>
      </c>
      <c r="C119" s="5" t="s">
        <v>77</v>
      </c>
      <c r="D119" s="5" t="s">
        <v>61</v>
      </c>
      <c r="E119" s="5">
        <v>62.167000000000002</v>
      </c>
      <c r="F119" s="5">
        <v>66.167000000000002</v>
      </c>
      <c r="G119" s="5">
        <v>64.167000000000002</v>
      </c>
      <c r="H119" s="5"/>
    </row>
    <row r="120" spans="1:8">
      <c r="A120" s="5">
        <v>6</v>
      </c>
      <c r="B120" s="5" t="s">
        <v>68</v>
      </c>
      <c r="C120" s="5" t="s">
        <v>69</v>
      </c>
      <c r="D120" s="5" t="s">
        <v>61</v>
      </c>
      <c r="E120" s="5">
        <v>63.25</v>
      </c>
      <c r="F120" s="5">
        <v>64.667000000000002</v>
      </c>
      <c r="G120" s="5">
        <v>63.959000000000003</v>
      </c>
      <c r="H120" s="5"/>
    </row>
    <row r="121" spans="1:8">
      <c r="A121" s="5">
        <v>7</v>
      </c>
      <c r="B121" s="5" t="s">
        <v>80</v>
      </c>
      <c r="C121" s="5" t="s">
        <v>81</v>
      </c>
      <c r="D121" s="5" t="s">
        <v>56</v>
      </c>
      <c r="E121" s="5">
        <v>61.917000000000002</v>
      </c>
      <c r="F121" s="5">
        <v>64.832999999999998</v>
      </c>
      <c r="G121" s="5">
        <v>63.375</v>
      </c>
      <c r="H121" s="5"/>
    </row>
    <row r="122" spans="1:8">
      <c r="A122" s="5">
        <v>8</v>
      </c>
      <c r="B122" s="5" t="s">
        <v>84</v>
      </c>
      <c r="C122" s="5" t="s">
        <v>85</v>
      </c>
      <c r="D122" s="5" t="s">
        <v>61</v>
      </c>
      <c r="E122" s="5">
        <v>61.75</v>
      </c>
      <c r="F122" s="5">
        <v>63.832999999999998</v>
      </c>
      <c r="G122" s="5">
        <v>62.792000000000002</v>
      </c>
      <c r="H122" s="5"/>
    </row>
    <row r="123" spans="1:8">
      <c r="A123" s="5">
        <v>9</v>
      </c>
      <c r="B123" s="5" t="s">
        <v>92</v>
      </c>
      <c r="C123" s="5" t="s">
        <v>93</v>
      </c>
      <c r="D123" s="5" t="s">
        <v>56</v>
      </c>
      <c r="E123" s="5">
        <v>60.75</v>
      </c>
      <c r="F123" s="5">
        <v>64.832999999999998</v>
      </c>
      <c r="G123" s="5">
        <v>62.792000000000002</v>
      </c>
      <c r="H123" s="5"/>
    </row>
    <row r="124" spans="1:8">
      <c r="A124" s="5">
        <v>10</v>
      </c>
      <c r="B124" s="5" t="s">
        <v>88</v>
      </c>
      <c r="C124" s="5" t="s">
        <v>89</v>
      </c>
      <c r="D124" s="5" t="s">
        <v>61</v>
      </c>
      <c r="E124" s="5">
        <v>61.5</v>
      </c>
      <c r="F124" s="5">
        <v>63.25</v>
      </c>
      <c r="G124" s="5">
        <v>62.375</v>
      </c>
      <c r="H124" s="5"/>
    </row>
    <row r="125" spans="1:8">
      <c r="A125" s="5">
        <v>11</v>
      </c>
      <c r="B125" s="5" t="s">
        <v>96</v>
      </c>
      <c r="C125" s="5" t="s">
        <v>97</v>
      </c>
      <c r="D125" s="5" t="s">
        <v>61</v>
      </c>
      <c r="E125" s="5">
        <v>59.917000000000002</v>
      </c>
      <c r="F125" s="5">
        <v>64.332999999999998</v>
      </c>
      <c r="G125" s="5">
        <v>62.125</v>
      </c>
      <c r="H125" s="5"/>
    </row>
    <row r="126" spans="1:8">
      <c r="A126" s="5">
        <v>12</v>
      </c>
      <c r="B126" s="5" t="s">
        <v>100</v>
      </c>
      <c r="C126" s="5" t="s">
        <v>101</v>
      </c>
      <c r="D126" s="5" t="s">
        <v>56</v>
      </c>
      <c r="E126" s="5">
        <v>58.082999999999998</v>
      </c>
      <c r="F126" s="5">
        <v>60</v>
      </c>
      <c r="G126" s="5">
        <v>59.042000000000002</v>
      </c>
      <c r="H126" s="5"/>
    </row>
    <row r="127" spans="1:8">
      <c r="A127" s="5">
        <v>13</v>
      </c>
      <c r="B127" s="5" t="s">
        <v>108</v>
      </c>
      <c r="C127" s="5" t="s">
        <v>109</v>
      </c>
      <c r="D127" s="5" t="s">
        <v>56</v>
      </c>
      <c r="E127" s="5">
        <v>56.917000000000002</v>
      </c>
      <c r="F127" s="5">
        <v>60.75</v>
      </c>
      <c r="G127" s="5">
        <v>58.834000000000003</v>
      </c>
      <c r="H127" s="5"/>
    </row>
    <row r="128" spans="1:8">
      <c r="A128" s="5">
        <v>14</v>
      </c>
      <c r="B128" s="5" t="s">
        <v>104</v>
      </c>
      <c r="C128" s="5" t="s">
        <v>105</v>
      </c>
      <c r="D128" s="5" t="s">
        <v>61</v>
      </c>
      <c r="E128" s="5">
        <v>57</v>
      </c>
      <c r="F128" s="5">
        <v>58.417000000000002</v>
      </c>
      <c r="G128" s="5">
        <v>57.709000000000003</v>
      </c>
      <c r="H128" s="5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workbookViewId="0"/>
  </sheetViews>
  <sheetFormatPr defaultRowHeight="12.75"/>
  <cols>
    <col min="1" max="1" width="7.42578125" style="8" customWidth="1"/>
    <col min="2" max="3" width="30.7109375" style="8" customWidth="1"/>
    <col min="4" max="5" width="7.42578125" style="9" customWidth="1"/>
    <col min="6" max="6" width="9.5703125" style="8" customWidth="1"/>
    <col min="7" max="8" width="10.42578125" style="8" bestFit="1" customWidth="1"/>
    <col min="9" max="16384" width="9.140625" style="8"/>
  </cols>
  <sheetData>
    <row r="1" spans="1:8" s="18" customFormat="1" ht="23.25">
      <c r="A1" s="17" t="s">
        <v>535</v>
      </c>
      <c r="D1" s="19"/>
      <c r="E1" s="19"/>
    </row>
    <row r="3" spans="1:8">
      <c r="A3" s="8" t="s">
        <v>0</v>
      </c>
    </row>
    <row r="6" spans="1:8">
      <c r="A6" s="8" t="s">
        <v>162</v>
      </c>
    </row>
    <row r="8" spans="1:8">
      <c r="A8" s="8" t="s">
        <v>163</v>
      </c>
    </row>
    <row r="9" spans="1:8">
      <c r="A9" s="8" t="s">
        <v>164</v>
      </c>
    </row>
    <row r="12" spans="1:8">
      <c r="A12" s="8" t="s">
        <v>165</v>
      </c>
    </row>
    <row r="14" spans="1:8">
      <c r="A14" s="10" t="s">
        <v>5</v>
      </c>
      <c r="B14" s="10" t="s">
        <v>6</v>
      </c>
      <c r="C14" s="10" t="s">
        <v>7</v>
      </c>
      <c r="D14" s="11" t="s">
        <v>8</v>
      </c>
      <c r="E14" s="11" t="s">
        <v>9</v>
      </c>
      <c r="F14" s="10" t="s">
        <v>11</v>
      </c>
      <c r="G14" s="10" t="s">
        <v>12</v>
      </c>
      <c r="H14" s="10" t="s">
        <v>13</v>
      </c>
    </row>
    <row r="15" spans="1:8" s="7" customFormat="1">
      <c r="A15" s="6">
        <v>1</v>
      </c>
      <c r="B15" s="6" t="s">
        <v>166</v>
      </c>
      <c r="C15" s="6" t="s">
        <v>167</v>
      </c>
      <c r="D15" s="12" t="s">
        <v>16</v>
      </c>
      <c r="E15" s="12" t="s">
        <v>12</v>
      </c>
      <c r="F15" s="6">
        <v>354.5</v>
      </c>
      <c r="G15" s="6" t="s">
        <v>168</v>
      </c>
      <c r="H15" s="6" t="s">
        <v>169</v>
      </c>
    </row>
    <row r="17" spans="1:8">
      <c r="A17" s="8" t="s">
        <v>170</v>
      </c>
    </row>
    <row r="19" spans="1:8">
      <c r="A19" s="10" t="s">
        <v>5</v>
      </c>
      <c r="B19" s="10" t="s">
        <v>6</v>
      </c>
      <c r="C19" s="10" t="s">
        <v>7</v>
      </c>
      <c r="D19" s="11" t="s">
        <v>8</v>
      </c>
      <c r="E19" s="11" t="s">
        <v>9</v>
      </c>
      <c r="F19" s="10" t="s">
        <v>11</v>
      </c>
      <c r="G19" s="10" t="s">
        <v>12</v>
      </c>
      <c r="H19" s="10" t="s">
        <v>13</v>
      </c>
    </row>
    <row r="20" spans="1:8" s="7" customFormat="1">
      <c r="A20" s="6">
        <v>1</v>
      </c>
      <c r="B20" s="6" t="s">
        <v>171</v>
      </c>
      <c r="C20" s="6" t="s">
        <v>172</v>
      </c>
      <c r="D20" s="12" t="s">
        <v>16</v>
      </c>
      <c r="E20" s="12" t="s">
        <v>56</v>
      </c>
      <c r="F20" s="6">
        <v>413.5</v>
      </c>
      <c r="G20" s="6" t="s">
        <v>173</v>
      </c>
      <c r="H20" s="6" t="s">
        <v>174</v>
      </c>
    </row>
    <row r="21" spans="1:8" s="7" customFormat="1">
      <c r="A21" s="6">
        <v>2</v>
      </c>
      <c r="B21" s="6" t="s">
        <v>175</v>
      </c>
      <c r="C21" s="6" t="s">
        <v>176</v>
      </c>
      <c r="D21" s="12" t="s">
        <v>16</v>
      </c>
      <c r="E21" s="12" t="s">
        <v>61</v>
      </c>
      <c r="F21" s="6">
        <v>407</v>
      </c>
      <c r="G21" s="6" t="s">
        <v>177</v>
      </c>
      <c r="H21" s="6" t="s">
        <v>178</v>
      </c>
    </row>
    <row r="22" spans="1:8" s="7" customFormat="1">
      <c r="A22" s="6">
        <v>3</v>
      </c>
      <c r="B22" s="6" t="s">
        <v>179</v>
      </c>
      <c r="C22" s="6" t="s">
        <v>180</v>
      </c>
      <c r="D22" s="12" t="s">
        <v>16</v>
      </c>
      <c r="E22" s="12" t="s">
        <v>61</v>
      </c>
      <c r="F22" s="6">
        <v>403.5</v>
      </c>
      <c r="G22" s="6" t="s">
        <v>181</v>
      </c>
      <c r="H22" s="6" t="s">
        <v>138</v>
      </c>
    </row>
    <row r="23" spans="1:8" s="7" customFormat="1">
      <c r="A23" s="6">
        <v>4</v>
      </c>
      <c r="B23" s="6" t="s">
        <v>182</v>
      </c>
      <c r="C23" s="6" t="s">
        <v>183</v>
      </c>
      <c r="D23" s="12" t="s">
        <v>16</v>
      </c>
      <c r="E23" s="12" t="s">
        <v>56</v>
      </c>
      <c r="F23" s="6">
        <v>397.5</v>
      </c>
      <c r="G23" s="6" t="s">
        <v>184</v>
      </c>
      <c r="H23" s="6" t="s">
        <v>185</v>
      </c>
    </row>
    <row r="24" spans="1:8" s="7" customFormat="1">
      <c r="A24" s="6">
        <v>5</v>
      </c>
      <c r="B24" s="6" t="s">
        <v>186</v>
      </c>
      <c r="C24" s="6" t="s">
        <v>187</v>
      </c>
      <c r="D24" s="12" t="s">
        <v>16</v>
      </c>
      <c r="E24" s="12" t="s">
        <v>61</v>
      </c>
      <c r="F24" s="6">
        <v>391.5</v>
      </c>
      <c r="G24" s="6" t="s">
        <v>189</v>
      </c>
      <c r="H24" s="6" t="s">
        <v>190</v>
      </c>
    </row>
    <row r="25" spans="1:8" s="7" customFormat="1">
      <c r="A25" s="6">
        <v>6</v>
      </c>
      <c r="B25" s="6" t="s">
        <v>191</v>
      </c>
      <c r="C25" s="6" t="s">
        <v>192</v>
      </c>
      <c r="D25" s="12" t="s">
        <v>16</v>
      </c>
      <c r="E25" s="12" t="s">
        <v>56</v>
      </c>
      <c r="F25" s="6">
        <v>390</v>
      </c>
      <c r="G25" s="6" t="s">
        <v>193</v>
      </c>
      <c r="H25" s="6" t="s">
        <v>194</v>
      </c>
    </row>
    <row r="26" spans="1:8">
      <c r="A26" s="5">
        <v>7</v>
      </c>
      <c r="B26" s="5" t="s">
        <v>195</v>
      </c>
      <c r="C26" s="5" t="s">
        <v>196</v>
      </c>
      <c r="D26" s="13" t="s">
        <v>16</v>
      </c>
      <c r="E26" s="13" t="s">
        <v>56</v>
      </c>
      <c r="F26" s="5">
        <v>389.5</v>
      </c>
      <c r="G26" s="5" t="s">
        <v>197</v>
      </c>
      <c r="H26" s="5" t="s">
        <v>152</v>
      </c>
    </row>
    <row r="27" spans="1:8">
      <c r="A27" s="5">
        <v>8</v>
      </c>
      <c r="B27" s="5" t="s">
        <v>198</v>
      </c>
      <c r="C27" s="5" t="s">
        <v>199</v>
      </c>
      <c r="D27" s="13" t="s">
        <v>16</v>
      </c>
      <c r="E27" s="13" t="s">
        <v>56</v>
      </c>
      <c r="F27" s="5">
        <v>388.5</v>
      </c>
      <c r="G27" s="5" t="s">
        <v>200</v>
      </c>
      <c r="H27" s="5" t="s">
        <v>148</v>
      </c>
    </row>
    <row r="28" spans="1:8">
      <c r="A28" s="5">
        <v>9</v>
      </c>
      <c r="B28" s="5" t="s">
        <v>201</v>
      </c>
      <c r="C28" s="5" t="s">
        <v>202</v>
      </c>
      <c r="D28" s="13" t="s">
        <v>16</v>
      </c>
      <c r="E28" s="13" t="s">
        <v>56</v>
      </c>
      <c r="F28" s="5">
        <v>387</v>
      </c>
      <c r="G28" s="5" t="s">
        <v>203</v>
      </c>
      <c r="H28" s="5" t="s">
        <v>204</v>
      </c>
    </row>
    <row r="29" spans="1:8">
      <c r="A29" s="5">
        <v>10</v>
      </c>
      <c r="B29" s="5" t="s">
        <v>205</v>
      </c>
      <c r="C29" s="5" t="s">
        <v>206</v>
      </c>
      <c r="D29" s="13" t="s">
        <v>16</v>
      </c>
      <c r="E29" s="13" t="s">
        <v>61</v>
      </c>
      <c r="F29" s="5">
        <v>385.5</v>
      </c>
      <c r="G29" s="5" t="s">
        <v>207</v>
      </c>
      <c r="H29" s="5" t="s">
        <v>208</v>
      </c>
    </row>
    <row r="30" spans="1:8">
      <c r="A30" s="5">
        <v>11</v>
      </c>
      <c r="B30" s="5" t="s">
        <v>209</v>
      </c>
      <c r="C30" s="5" t="s">
        <v>210</v>
      </c>
      <c r="D30" s="13" t="s">
        <v>16</v>
      </c>
      <c r="E30" s="13" t="s">
        <v>61</v>
      </c>
      <c r="F30" s="5">
        <v>383</v>
      </c>
      <c r="G30" s="5" t="s">
        <v>211</v>
      </c>
      <c r="H30" s="5" t="s">
        <v>212</v>
      </c>
    </row>
    <row r="31" spans="1:8">
      <c r="A31" s="5">
        <v>12</v>
      </c>
      <c r="B31" s="5" t="s">
        <v>213</v>
      </c>
      <c r="C31" s="5" t="s">
        <v>214</v>
      </c>
      <c r="D31" s="13" t="s">
        <v>16</v>
      </c>
      <c r="E31" s="13" t="s">
        <v>61</v>
      </c>
      <c r="F31" s="5">
        <v>377.5</v>
      </c>
      <c r="G31" s="5" t="s">
        <v>215</v>
      </c>
      <c r="H31" s="5" t="s">
        <v>216</v>
      </c>
    </row>
    <row r="32" spans="1:8">
      <c r="A32" s="5">
        <v>13</v>
      </c>
      <c r="B32" s="5" t="s">
        <v>217</v>
      </c>
      <c r="C32" s="5" t="s">
        <v>218</v>
      </c>
      <c r="D32" s="13" t="s">
        <v>16</v>
      </c>
      <c r="E32" s="13" t="s">
        <v>61</v>
      </c>
      <c r="F32" s="5">
        <v>375</v>
      </c>
      <c r="G32" s="5" t="s">
        <v>219</v>
      </c>
      <c r="H32" s="5" t="s">
        <v>220</v>
      </c>
    </row>
    <row r="33" spans="1:8">
      <c r="A33" s="5">
        <v>14</v>
      </c>
      <c r="B33" s="5" t="s">
        <v>14</v>
      </c>
      <c r="C33" s="5" t="s">
        <v>221</v>
      </c>
      <c r="D33" s="13" t="s">
        <v>16</v>
      </c>
      <c r="E33" s="13" t="s">
        <v>61</v>
      </c>
      <c r="F33" s="5">
        <v>370</v>
      </c>
      <c r="G33" s="5" t="s">
        <v>222</v>
      </c>
      <c r="H33" s="5" t="s">
        <v>223</v>
      </c>
    </row>
    <row r="34" spans="1:8">
      <c r="A34" s="5">
        <v>15</v>
      </c>
      <c r="B34" s="5" t="s">
        <v>224</v>
      </c>
      <c r="C34" s="5" t="s">
        <v>225</v>
      </c>
      <c r="D34" s="13" t="s">
        <v>16</v>
      </c>
      <c r="E34" s="13" t="s">
        <v>61</v>
      </c>
      <c r="F34" s="5">
        <v>363.5</v>
      </c>
      <c r="G34" s="5" t="s">
        <v>226</v>
      </c>
      <c r="H34" s="5" t="s">
        <v>227</v>
      </c>
    </row>
    <row r="35" spans="1:8">
      <c r="A35" s="5">
        <v>16</v>
      </c>
      <c r="B35" s="5" t="s">
        <v>228</v>
      </c>
      <c r="C35" s="5" t="s">
        <v>229</v>
      </c>
      <c r="D35" s="13" t="s">
        <v>16</v>
      </c>
      <c r="E35" s="13" t="s">
        <v>61</v>
      </c>
      <c r="F35" s="5">
        <v>360</v>
      </c>
      <c r="G35" s="5" t="s">
        <v>230</v>
      </c>
      <c r="H35" s="5" t="s">
        <v>231</v>
      </c>
    </row>
    <row r="36" spans="1:8">
      <c r="A36" s="5">
        <v>17</v>
      </c>
      <c r="B36" s="5" t="s">
        <v>88</v>
      </c>
      <c r="C36" s="5" t="s">
        <v>232</v>
      </c>
      <c r="D36" s="13" t="s">
        <v>16</v>
      </c>
      <c r="E36" s="13" t="s">
        <v>61</v>
      </c>
      <c r="F36" s="5">
        <v>359</v>
      </c>
      <c r="G36" s="5" t="s">
        <v>233</v>
      </c>
      <c r="H36" s="5" t="s">
        <v>234</v>
      </c>
    </row>
    <row r="37" spans="1:8">
      <c r="A37" s="5">
        <v>18</v>
      </c>
      <c r="B37" s="5" t="s">
        <v>235</v>
      </c>
      <c r="C37" s="5" t="s">
        <v>236</v>
      </c>
      <c r="D37" s="13" t="s">
        <v>16</v>
      </c>
      <c r="E37" s="13" t="s">
        <v>61</v>
      </c>
      <c r="F37" s="5">
        <v>355.5</v>
      </c>
      <c r="G37" s="5" t="s">
        <v>237</v>
      </c>
      <c r="H37" s="5" t="s">
        <v>238</v>
      </c>
    </row>
    <row r="38" spans="1:8">
      <c r="A38" s="5">
        <v>19</v>
      </c>
      <c r="B38" s="5" t="s">
        <v>239</v>
      </c>
      <c r="C38" s="5" t="s">
        <v>240</v>
      </c>
      <c r="D38" s="13" t="s">
        <v>16</v>
      </c>
      <c r="E38" s="13" t="s">
        <v>61</v>
      </c>
      <c r="F38" s="5">
        <v>355</v>
      </c>
      <c r="G38" s="5" t="s">
        <v>241</v>
      </c>
      <c r="H38" s="5" t="s">
        <v>242</v>
      </c>
    </row>
    <row r="39" spans="1:8">
      <c r="A39" s="5">
        <v>20</v>
      </c>
      <c r="B39" s="5" t="s">
        <v>243</v>
      </c>
      <c r="C39" s="5" t="s">
        <v>244</v>
      </c>
      <c r="D39" s="13" t="s">
        <v>16</v>
      </c>
      <c r="E39" s="13" t="s">
        <v>61</v>
      </c>
      <c r="F39" s="5">
        <v>354</v>
      </c>
      <c r="G39" s="5" t="s">
        <v>245</v>
      </c>
      <c r="H39" s="5" t="s">
        <v>246</v>
      </c>
    </row>
    <row r="40" spans="1:8">
      <c r="A40" s="5">
        <v>21</v>
      </c>
      <c r="B40" s="5" t="s">
        <v>247</v>
      </c>
      <c r="C40" s="5" t="s">
        <v>248</v>
      </c>
      <c r="D40" s="13" t="s">
        <v>16</v>
      </c>
      <c r="E40" s="13" t="s">
        <v>61</v>
      </c>
      <c r="F40" s="5">
        <v>346</v>
      </c>
      <c r="G40" s="5" t="s">
        <v>249</v>
      </c>
      <c r="H40" s="5" t="s">
        <v>250</v>
      </c>
    </row>
    <row r="41" spans="1:8">
      <c r="A41" s="5">
        <v>22</v>
      </c>
      <c r="B41" s="5" t="s">
        <v>251</v>
      </c>
      <c r="C41" s="5" t="s">
        <v>252</v>
      </c>
      <c r="D41" s="13" t="s">
        <v>16</v>
      </c>
      <c r="E41" s="13" t="s">
        <v>61</v>
      </c>
      <c r="F41" s="5">
        <v>320</v>
      </c>
      <c r="G41" s="5" t="s">
        <v>253</v>
      </c>
      <c r="H41" s="5" t="s">
        <v>254</v>
      </c>
    </row>
    <row r="46" spans="1:8">
      <c r="A46" s="8" t="s">
        <v>255</v>
      </c>
    </row>
    <row r="48" spans="1:8">
      <c r="A48" s="8" t="s">
        <v>256</v>
      </c>
    </row>
    <row r="49" spans="1:8">
      <c r="A49" s="8" t="s">
        <v>257</v>
      </c>
    </row>
    <row r="52" spans="1:8">
      <c r="A52" s="8" t="s">
        <v>258</v>
      </c>
    </row>
    <row r="54" spans="1:8">
      <c r="A54" s="10" t="s">
        <v>5</v>
      </c>
      <c r="B54" s="10" t="s">
        <v>6</v>
      </c>
      <c r="C54" s="10" t="s">
        <v>7</v>
      </c>
      <c r="D54" s="11" t="s">
        <v>8</v>
      </c>
      <c r="E54" s="11" t="s">
        <v>9</v>
      </c>
      <c r="F54" s="10" t="s">
        <v>11</v>
      </c>
      <c r="G54" s="10" t="s">
        <v>12</v>
      </c>
      <c r="H54" s="10" t="s">
        <v>13</v>
      </c>
    </row>
    <row r="55" spans="1:8" s="7" customFormat="1">
      <c r="A55" s="6">
        <v>1</v>
      </c>
      <c r="B55" s="6" t="s">
        <v>166</v>
      </c>
      <c r="C55" s="6" t="s">
        <v>167</v>
      </c>
      <c r="D55" s="12" t="s">
        <v>16</v>
      </c>
      <c r="E55" s="12" t="s">
        <v>12</v>
      </c>
      <c r="F55" s="6">
        <v>326</v>
      </c>
      <c r="G55" s="6" t="s">
        <v>259</v>
      </c>
      <c r="H55" s="6" t="s">
        <v>260</v>
      </c>
    </row>
    <row r="57" spans="1:8">
      <c r="A57" s="8" t="s">
        <v>261</v>
      </c>
    </row>
    <row r="59" spans="1:8">
      <c r="A59" s="10" t="s">
        <v>5</v>
      </c>
      <c r="B59" s="10" t="s">
        <v>6</v>
      </c>
      <c r="C59" s="10" t="s">
        <v>7</v>
      </c>
      <c r="D59" s="11" t="s">
        <v>8</v>
      </c>
      <c r="E59" s="11" t="s">
        <v>9</v>
      </c>
      <c r="F59" s="10" t="s">
        <v>11</v>
      </c>
      <c r="G59" s="10" t="s">
        <v>12</v>
      </c>
      <c r="H59" s="10" t="s">
        <v>13</v>
      </c>
    </row>
    <row r="60" spans="1:8" s="7" customFormat="1">
      <c r="A60" s="6">
        <v>1</v>
      </c>
      <c r="B60" s="6" t="s">
        <v>179</v>
      </c>
      <c r="C60" s="6" t="s">
        <v>180</v>
      </c>
      <c r="D60" s="12" t="s">
        <v>16</v>
      </c>
      <c r="E60" s="12" t="s">
        <v>61</v>
      </c>
      <c r="F60" s="6">
        <v>428</v>
      </c>
      <c r="G60" s="6" t="s">
        <v>262</v>
      </c>
      <c r="H60" s="6" t="s">
        <v>263</v>
      </c>
    </row>
    <row r="61" spans="1:8" s="7" customFormat="1">
      <c r="A61" s="6">
        <v>2</v>
      </c>
      <c r="B61" s="6" t="s">
        <v>171</v>
      </c>
      <c r="C61" s="6" t="s">
        <v>172</v>
      </c>
      <c r="D61" s="12" t="s">
        <v>16</v>
      </c>
      <c r="E61" s="12" t="s">
        <v>56</v>
      </c>
      <c r="F61" s="6">
        <v>422</v>
      </c>
      <c r="G61" s="6" t="s">
        <v>264</v>
      </c>
      <c r="H61" s="6" t="s">
        <v>265</v>
      </c>
    </row>
    <row r="62" spans="1:8" s="7" customFormat="1">
      <c r="A62" s="6">
        <v>3</v>
      </c>
      <c r="B62" s="6" t="s">
        <v>186</v>
      </c>
      <c r="C62" s="6" t="s">
        <v>187</v>
      </c>
      <c r="D62" s="12" t="s">
        <v>16</v>
      </c>
      <c r="E62" s="12" t="s">
        <v>61</v>
      </c>
      <c r="F62" s="6">
        <v>416.5</v>
      </c>
      <c r="G62" s="6" t="s">
        <v>266</v>
      </c>
      <c r="H62" s="6" t="s">
        <v>267</v>
      </c>
    </row>
    <row r="63" spans="1:8" s="7" customFormat="1">
      <c r="A63" s="6">
        <v>4</v>
      </c>
      <c r="B63" s="6" t="s">
        <v>209</v>
      </c>
      <c r="C63" s="6" t="s">
        <v>210</v>
      </c>
      <c r="D63" s="12" t="s">
        <v>16</v>
      </c>
      <c r="E63" s="12" t="s">
        <v>61</v>
      </c>
      <c r="F63" s="6">
        <v>413.5</v>
      </c>
      <c r="G63" s="6" t="s">
        <v>268</v>
      </c>
      <c r="H63" s="6" t="s">
        <v>269</v>
      </c>
    </row>
    <row r="64" spans="1:8" s="7" customFormat="1">
      <c r="A64" s="6">
        <v>5</v>
      </c>
      <c r="B64" s="6" t="s">
        <v>175</v>
      </c>
      <c r="C64" s="6" t="s">
        <v>176</v>
      </c>
      <c r="D64" s="12" t="s">
        <v>16</v>
      </c>
      <c r="E64" s="12" t="s">
        <v>61</v>
      </c>
      <c r="F64" s="6">
        <v>407</v>
      </c>
      <c r="G64" s="6" t="s">
        <v>270</v>
      </c>
      <c r="H64" s="6" t="s">
        <v>271</v>
      </c>
    </row>
    <row r="65" spans="1:8" s="7" customFormat="1">
      <c r="A65" s="6">
        <v>6</v>
      </c>
      <c r="B65" s="6" t="s">
        <v>217</v>
      </c>
      <c r="C65" s="6" t="s">
        <v>218</v>
      </c>
      <c r="D65" s="12" t="s">
        <v>16</v>
      </c>
      <c r="E65" s="12" t="s">
        <v>61</v>
      </c>
      <c r="F65" s="6">
        <v>404</v>
      </c>
      <c r="G65" s="6" t="s">
        <v>152</v>
      </c>
      <c r="H65" s="6" t="s">
        <v>272</v>
      </c>
    </row>
    <row r="66" spans="1:8">
      <c r="A66" s="5">
        <v>7</v>
      </c>
      <c r="B66" s="5" t="s">
        <v>182</v>
      </c>
      <c r="C66" s="5" t="s">
        <v>183</v>
      </c>
      <c r="D66" s="13" t="s">
        <v>16</v>
      </c>
      <c r="E66" s="13" t="s">
        <v>56</v>
      </c>
      <c r="F66" s="5">
        <v>404</v>
      </c>
      <c r="G66" s="5" t="s">
        <v>273</v>
      </c>
      <c r="H66" s="5" t="s">
        <v>274</v>
      </c>
    </row>
    <row r="67" spans="1:8">
      <c r="A67" s="5">
        <v>8</v>
      </c>
      <c r="B67" s="5" t="s">
        <v>195</v>
      </c>
      <c r="C67" s="5" t="s">
        <v>196</v>
      </c>
      <c r="D67" s="13" t="s">
        <v>16</v>
      </c>
      <c r="E67" s="13" t="s">
        <v>56</v>
      </c>
      <c r="F67" s="5">
        <v>403.5</v>
      </c>
      <c r="G67" s="5" t="s">
        <v>275</v>
      </c>
      <c r="H67" s="5" t="s">
        <v>276</v>
      </c>
    </row>
    <row r="68" spans="1:8">
      <c r="A68" s="5">
        <v>9</v>
      </c>
      <c r="B68" s="5" t="s">
        <v>14</v>
      </c>
      <c r="C68" s="5" t="s">
        <v>221</v>
      </c>
      <c r="D68" s="13" t="s">
        <v>16</v>
      </c>
      <c r="E68" s="13" t="s">
        <v>61</v>
      </c>
      <c r="F68" s="5">
        <v>392.5</v>
      </c>
      <c r="G68" s="5" t="s">
        <v>277</v>
      </c>
      <c r="H68" s="5" t="s">
        <v>278</v>
      </c>
    </row>
    <row r="69" spans="1:8">
      <c r="A69" s="5">
        <v>10</v>
      </c>
      <c r="B69" s="5" t="s">
        <v>213</v>
      </c>
      <c r="C69" s="5" t="s">
        <v>214</v>
      </c>
      <c r="D69" s="13" t="s">
        <v>16</v>
      </c>
      <c r="E69" s="13" t="s">
        <v>61</v>
      </c>
      <c r="F69" s="5">
        <v>392</v>
      </c>
      <c r="G69" s="5" t="s">
        <v>279</v>
      </c>
      <c r="H69" s="5" t="s">
        <v>280</v>
      </c>
    </row>
    <row r="70" spans="1:8">
      <c r="A70" s="5">
        <v>11</v>
      </c>
      <c r="B70" s="5" t="s">
        <v>191</v>
      </c>
      <c r="C70" s="5" t="s">
        <v>192</v>
      </c>
      <c r="D70" s="13" t="s">
        <v>16</v>
      </c>
      <c r="E70" s="13" t="s">
        <v>56</v>
      </c>
      <c r="F70" s="5">
        <v>388</v>
      </c>
      <c r="G70" s="5" t="s">
        <v>281</v>
      </c>
      <c r="H70" s="5" t="s">
        <v>282</v>
      </c>
    </row>
    <row r="71" spans="1:8">
      <c r="A71" s="5">
        <v>12</v>
      </c>
      <c r="B71" s="5" t="s">
        <v>198</v>
      </c>
      <c r="C71" s="5" t="s">
        <v>199</v>
      </c>
      <c r="D71" s="13" t="s">
        <v>16</v>
      </c>
      <c r="E71" s="13" t="s">
        <v>56</v>
      </c>
      <c r="F71" s="5">
        <v>387</v>
      </c>
      <c r="G71" s="5" t="s">
        <v>283</v>
      </c>
      <c r="H71" s="5" t="s">
        <v>284</v>
      </c>
    </row>
    <row r="72" spans="1:8">
      <c r="A72" s="5">
        <v>13</v>
      </c>
      <c r="B72" s="5" t="s">
        <v>201</v>
      </c>
      <c r="C72" s="5" t="s">
        <v>202</v>
      </c>
      <c r="D72" s="13" t="s">
        <v>16</v>
      </c>
      <c r="E72" s="13" t="s">
        <v>56</v>
      </c>
      <c r="F72" s="5">
        <v>382.5</v>
      </c>
      <c r="G72" s="5" t="s">
        <v>285</v>
      </c>
      <c r="H72" s="5" t="s">
        <v>286</v>
      </c>
    </row>
    <row r="73" spans="1:8">
      <c r="A73" s="5">
        <v>14</v>
      </c>
      <c r="B73" s="5" t="s">
        <v>205</v>
      </c>
      <c r="C73" s="5" t="s">
        <v>206</v>
      </c>
      <c r="D73" s="13" t="s">
        <v>16</v>
      </c>
      <c r="E73" s="13" t="s">
        <v>61</v>
      </c>
      <c r="F73" s="5">
        <v>366.5</v>
      </c>
      <c r="G73" s="5" t="s">
        <v>287</v>
      </c>
      <c r="H73" s="5" t="s">
        <v>288</v>
      </c>
    </row>
    <row r="74" spans="1:8">
      <c r="A74" s="5">
        <v>15</v>
      </c>
      <c r="B74" s="5" t="s">
        <v>88</v>
      </c>
      <c r="C74" s="5" t="s">
        <v>232</v>
      </c>
      <c r="D74" s="13" t="s">
        <v>16</v>
      </c>
      <c r="E74" s="13" t="s">
        <v>61</v>
      </c>
      <c r="F74" s="5">
        <v>357.5</v>
      </c>
      <c r="G74" s="5" t="s">
        <v>289</v>
      </c>
      <c r="H74" s="5" t="s">
        <v>290</v>
      </c>
    </row>
    <row r="75" spans="1:8">
      <c r="A75" s="5">
        <v>16</v>
      </c>
      <c r="B75" s="5" t="s">
        <v>224</v>
      </c>
      <c r="C75" s="5" t="s">
        <v>225</v>
      </c>
      <c r="D75" s="13" t="s">
        <v>16</v>
      </c>
      <c r="E75" s="13" t="s">
        <v>61</v>
      </c>
      <c r="F75" s="5">
        <v>356.5</v>
      </c>
      <c r="G75" s="5" t="s">
        <v>291</v>
      </c>
      <c r="H75" s="5" t="s">
        <v>292</v>
      </c>
    </row>
    <row r="76" spans="1:8">
      <c r="A76" s="5">
        <v>17</v>
      </c>
      <c r="B76" s="5" t="s">
        <v>243</v>
      </c>
      <c r="C76" s="5" t="s">
        <v>244</v>
      </c>
      <c r="D76" s="13" t="s">
        <v>16</v>
      </c>
      <c r="E76" s="13" t="s">
        <v>61</v>
      </c>
      <c r="F76" s="5">
        <v>351.5</v>
      </c>
      <c r="G76" s="5" t="s">
        <v>293</v>
      </c>
      <c r="H76" s="5" t="s">
        <v>294</v>
      </c>
    </row>
    <row r="77" spans="1:8">
      <c r="A77" s="5">
        <v>18</v>
      </c>
      <c r="B77" s="5" t="s">
        <v>247</v>
      </c>
      <c r="C77" s="5" t="s">
        <v>248</v>
      </c>
      <c r="D77" s="13" t="s">
        <v>16</v>
      </c>
      <c r="E77" s="13" t="s">
        <v>61</v>
      </c>
      <c r="F77" s="5">
        <v>351</v>
      </c>
      <c r="G77" s="5" t="s">
        <v>295</v>
      </c>
      <c r="H77" s="5" t="s">
        <v>296</v>
      </c>
    </row>
    <row r="78" spans="1:8">
      <c r="A78" s="5">
        <v>19</v>
      </c>
      <c r="B78" s="5" t="s">
        <v>228</v>
      </c>
      <c r="C78" s="5" t="s">
        <v>229</v>
      </c>
      <c r="D78" s="13" t="s">
        <v>16</v>
      </c>
      <c r="E78" s="13" t="s">
        <v>61</v>
      </c>
      <c r="F78" s="5">
        <v>350</v>
      </c>
      <c r="G78" s="5" t="s">
        <v>297</v>
      </c>
      <c r="H78" s="5" t="s">
        <v>298</v>
      </c>
    </row>
    <row r="79" spans="1:8">
      <c r="A79" s="5">
        <v>20</v>
      </c>
      <c r="B79" s="5" t="s">
        <v>235</v>
      </c>
      <c r="C79" s="5" t="s">
        <v>236</v>
      </c>
      <c r="D79" s="13" t="s">
        <v>16</v>
      </c>
      <c r="E79" s="13" t="s">
        <v>61</v>
      </c>
      <c r="F79" s="5">
        <v>347.5</v>
      </c>
      <c r="G79" s="5" t="s">
        <v>299</v>
      </c>
      <c r="H79" s="5" t="s">
        <v>300</v>
      </c>
    </row>
    <row r="80" spans="1:8">
      <c r="A80" s="5">
        <v>21</v>
      </c>
      <c r="B80" s="5" t="s">
        <v>239</v>
      </c>
      <c r="C80" s="5" t="s">
        <v>240</v>
      </c>
      <c r="D80" s="13" t="s">
        <v>16</v>
      </c>
      <c r="E80" s="13" t="s">
        <v>61</v>
      </c>
      <c r="F80" s="5">
        <v>335</v>
      </c>
      <c r="G80" s="5" t="s">
        <v>301</v>
      </c>
      <c r="H80" s="5" t="s">
        <v>302</v>
      </c>
    </row>
    <row r="81" spans="1:8">
      <c r="A81" s="5">
        <v>22</v>
      </c>
      <c r="B81" s="5" t="s">
        <v>251</v>
      </c>
      <c r="C81" s="5" t="s">
        <v>252</v>
      </c>
      <c r="D81" s="13" t="s">
        <v>16</v>
      </c>
      <c r="E81" s="13" t="s">
        <v>61</v>
      </c>
      <c r="F81" s="5">
        <v>312.5</v>
      </c>
      <c r="G81" s="5" t="s">
        <v>303</v>
      </c>
      <c r="H81" s="5" t="s">
        <v>304</v>
      </c>
    </row>
    <row r="85" spans="1:8">
      <c r="A85" s="5" t="s">
        <v>5</v>
      </c>
      <c r="B85" s="5" t="s">
        <v>6</v>
      </c>
      <c r="C85" s="5" t="s">
        <v>7</v>
      </c>
      <c r="D85" s="5" t="s">
        <v>9</v>
      </c>
      <c r="E85" s="5" t="s">
        <v>536</v>
      </c>
      <c r="F85" s="5" t="s">
        <v>536</v>
      </c>
      <c r="G85" s="5" t="s">
        <v>537</v>
      </c>
    </row>
    <row r="86" spans="1:8">
      <c r="A86" s="5"/>
      <c r="B86" s="5"/>
      <c r="C86" s="5"/>
      <c r="D86" s="5"/>
      <c r="E86" s="5"/>
      <c r="F86" s="5"/>
      <c r="G86" s="5"/>
    </row>
    <row r="87" spans="1:8">
      <c r="A87" s="5" t="s">
        <v>538</v>
      </c>
      <c r="B87" s="5"/>
      <c r="C87" s="5"/>
      <c r="D87" s="5"/>
      <c r="E87" s="5"/>
      <c r="F87" s="5"/>
      <c r="G87" s="5"/>
    </row>
    <row r="88" spans="1:8" s="7" customFormat="1">
      <c r="A88" s="6">
        <v>1</v>
      </c>
      <c r="B88" s="6" t="s">
        <v>166</v>
      </c>
      <c r="C88" s="6" t="s">
        <v>167</v>
      </c>
      <c r="D88" s="6" t="s">
        <v>12</v>
      </c>
      <c r="E88" s="6">
        <v>59.082999999999998</v>
      </c>
      <c r="F88" s="6">
        <v>54.332999999999998</v>
      </c>
      <c r="G88" s="6">
        <v>56.707999999999998</v>
      </c>
      <c r="H88" s="7" t="s">
        <v>534</v>
      </c>
    </row>
    <row r="89" spans="1:8">
      <c r="A89" s="5"/>
      <c r="B89" s="5"/>
      <c r="C89" s="5"/>
      <c r="D89" s="5"/>
      <c r="E89" s="5"/>
      <c r="F89" s="5"/>
      <c r="G89" s="5"/>
    </row>
    <row r="90" spans="1:8">
      <c r="A90" s="5" t="s">
        <v>539</v>
      </c>
      <c r="B90" s="5"/>
      <c r="C90" s="5"/>
      <c r="D90" s="5"/>
      <c r="E90" s="5"/>
      <c r="F90" s="5"/>
      <c r="G90" s="5"/>
    </row>
    <row r="91" spans="1:8" s="7" customFormat="1">
      <c r="A91" s="6">
        <v>1</v>
      </c>
      <c r="B91" s="6" t="s">
        <v>171</v>
      </c>
      <c r="C91" s="6" t="s">
        <v>172</v>
      </c>
      <c r="D91" s="6" t="s">
        <v>56</v>
      </c>
      <c r="E91" s="6">
        <v>68.917000000000002</v>
      </c>
      <c r="F91" s="6">
        <v>70.332999999999998</v>
      </c>
      <c r="G91" s="6">
        <v>69.625</v>
      </c>
      <c r="H91" s="7" t="s">
        <v>534</v>
      </c>
    </row>
    <row r="92" spans="1:8">
      <c r="A92" s="5">
        <v>2</v>
      </c>
      <c r="B92" s="5" t="s">
        <v>179</v>
      </c>
      <c r="C92" s="5" t="s">
        <v>180</v>
      </c>
      <c r="D92" s="5" t="s">
        <v>61</v>
      </c>
      <c r="E92" s="5">
        <v>67.25</v>
      </c>
      <c r="F92" s="5">
        <v>71.332999999999998</v>
      </c>
      <c r="G92" s="5">
        <v>69.292000000000002</v>
      </c>
    </row>
    <row r="93" spans="1:8">
      <c r="A93" s="5">
        <v>3</v>
      </c>
      <c r="B93" s="5" t="s">
        <v>175</v>
      </c>
      <c r="C93" s="5" t="s">
        <v>176</v>
      </c>
      <c r="D93" s="5" t="s">
        <v>61</v>
      </c>
      <c r="E93" s="5">
        <v>67.832999999999998</v>
      </c>
      <c r="F93" s="5">
        <v>67.832999999999998</v>
      </c>
      <c r="G93" s="5">
        <v>67.832999999999998</v>
      </c>
    </row>
    <row r="94" spans="1:8" s="7" customFormat="1">
      <c r="A94" s="5">
        <v>4</v>
      </c>
      <c r="B94" s="5" t="s">
        <v>186</v>
      </c>
      <c r="C94" s="5" t="s">
        <v>187</v>
      </c>
      <c r="D94" s="5" t="s">
        <v>61</v>
      </c>
      <c r="E94" s="5">
        <v>65.25</v>
      </c>
      <c r="F94" s="5">
        <v>69.417000000000002</v>
      </c>
      <c r="G94" s="5">
        <v>67.334000000000003</v>
      </c>
      <c r="H94" s="8"/>
    </row>
    <row r="95" spans="1:8">
      <c r="A95" s="5">
        <v>5</v>
      </c>
      <c r="B95" s="5" t="s">
        <v>182</v>
      </c>
      <c r="C95" s="5" t="s">
        <v>183</v>
      </c>
      <c r="D95" s="5" t="s">
        <v>56</v>
      </c>
      <c r="E95" s="5">
        <v>66.25</v>
      </c>
      <c r="F95" s="5">
        <v>67.332999999999998</v>
      </c>
      <c r="G95" s="5">
        <v>66.792000000000002</v>
      </c>
    </row>
    <row r="96" spans="1:8">
      <c r="A96" s="5">
        <v>6</v>
      </c>
      <c r="B96" s="5" t="s">
        <v>209</v>
      </c>
      <c r="C96" s="5" t="s">
        <v>210</v>
      </c>
      <c r="D96" s="5" t="s">
        <v>61</v>
      </c>
      <c r="E96" s="5">
        <v>63.832999999999998</v>
      </c>
      <c r="F96" s="5">
        <v>68.917000000000002</v>
      </c>
      <c r="G96" s="5">
        <v>66.375</v>
      </c>
    </row>
    <row r="97" spans="1:8" s="7" customFormat="1">
      <c r="A97" s="5">
        <v>7</v>
      </c>
      <c r="B97" s="5" t="s">
        <v>195</v>
      </c>
      <c r="C97" s="5" t="s">
        <v>196</v>
      </c>
      <c r="D97" s="5" t="s">
        <v>56</v>
      </c>
      <c r="E97" s="5">
        <v>64.917000000000002</v>
      </c>
      <c r="F97" s="5">
        <v>67.25</v>
      </c>
      <c r="G97" s="5">
        <v>66.084000000000003</v>
      </c>
      <c r="H97" s="8"/>
    </row>
    <row r="98" spans="1:8">
      <c r="A98" s="5">
        <v>8</v>
      </c>
      <c r="B98" s="5" t="s">
        <v>217</v>
      </c>
      <c r="C98" s="5" t="s">
        <v>218</v>
      </c>
      <c r="D98" s="5" t="s">
        <v>61</v>
      </c>
      <c r="E98" s="5">
        <v>62.5</v>
      </c>
      <c r="F98" s="5">
        <v>67.332999999999998</v>
      </c>
      <c r="G98" s="5">
        <v>64.917000000000002</v>
      </c>
    </row>
    <row r="99" spans="1:8">
      <c r="A99" s="5">
        <v>9</v>
      </c>
      <c r="B99" s="5" t="s">
        <v>191</v>
      </c>
      <c r="C99" s="5" t="s">
        <v>192</v>
      </c>
      <c r="D99" s="5" t="s">
        <v>56</v>
      </c>
      <c r="E99" s="5">
        <v>65</v>
      </c>
      <c r="F99" s="5">
        <v>64.667000000000002</v>
      </c>
      <c r="G99" s="5">
        <v>64.834000000000003</v>
      </c>
    </row>
    <row r="100" spans="1:8">
      <c r="A100" s="5">
        <v>10</v>
      </c>
      <c r="B100" s="5" t="s">
        <v>198</v>
      </c>
      <c r="C100" s="5" t="s">
        <v>199</v>
      </c>
      <c r="D100" s="5" t="s">
        <v>56</v>
      </c>
      <c r="E100" s="5">
        <v>64.75</v>
      </c>
      <c r="F100" s="5">
        <v>64.5</v>
      </c>
      <c r="G100" s="5">
        <v>64.625</v>
      </c>
    </row>
    <row r="101" spans="1:8">
      <c r="A101" s="5">
        <v>11</v>
      </c>
      <c r="B101" s="5" t="s">
        <v>213</v>
      </c>
      <c r="C101" s="5" t="s">
        <v>214</v>
      </c>
      <c r="D101" s="5" t="s">
        <v>61</v>
      </c>
      <c r="E101" s="5">
        <v>62.917000000000002</v>
      </c>
      <c r="F101" s="5">
        <v>65.332999999999998</v>
      </c>
      <c r="G101" s="5">
        <v>64.125</v>
      </c>
    </row>
    <row r="102" spans="1:8">
      <c r="A102" s="5">
        <v>12</v>
      </c>
      <c r="B102" s="5" t="s">
        <v>201</v>
      </c>
      <c r="C102" s="5" t="s">
        <v>202</v>
      </c>
      <c r="D102" s="5" t="s">
        <v>56</v>
      </c>
      <c r="E102" s="5">
        <v>64.5</v>
      </c>
      <c r="F102" s="5">
        <v>63.75</v>
      </c>
      <c r="G102" s="5">
        <v>64.125</v>
      </c>
    </row>
    <row r="103" spans="1:8">
      <c r="A103" s="5">
        <v>13</v>
      </c>
      <c r="B103" s="5" t="s">
        <v>14</v>
      </c>
      <c r="C103" s="5" t="s">
        <v>221</v>
      </c>
      <c r="D103" s="5" t="s">
        <v>61</v>
      </c>
      <c r="E103" s="5">
        <v>61.667000000000002</v>
      </c>
      <c r="F103" s="5">
        <v>65.417000000000002</v>
      </c>
      <c r="G103" s="5">
        <v>63.542000000000002</v>
      </c>
    </row>
    <row r="104" spans="1:8">
      <c r="A104" s="5">
        <v>14</v>
      </c>
      <c r="B104" s="5" t="s">
        <v>205</v>
      </c>
      <c r="C104" s="5" t="s">
        <v>206</v>
      </c>
      <c r="D104" s="5" t="s">
        <v>61</v>
      </c>
      <c r="E104" s="5">
        <v>64.25</v>
      </c>
      <c r="F104" s="5">
        <v>61.082999999999998</v>
      </c>
      <c r="G104" s="5">
        <v>62.667000000000002</v>
      </c>
    </row>
    <row r="105" spans="1:8">
      <c r="A105" s="5">
        <v>15</v>
      </c>
      <c r="B105" s="5" t="s">
        <v>224</v>
      </c>
      <c r="C105" s="5" t="s">
        <v>225</v>
      </c>
      <c r="D105" s="5" t="s">
        <v>61</v>
      </c>
      <c r="E105" s="5">
        <v>60.582999999999998</v>
      </c>
      <c r="F105" s="5">
        <v>59.417000000000002</v>
      </c>
      <c r="G105" s="5">
        <v>60</v>
      </c>
    </row>
    <row r="106" spans="1:8">
      <c r="A106" s="5">
        <v>16</v>
      </c>
      <c r="B106" s="5" t="s">
        <v>88</v>
      </c>
      <c r="C106" s="5" t="s">
        <v>232</v>
      </c>
      <c r="D106" s="5" t="s">
        <v>61</v>
      </c>
      <c r="E106" s="5">
        <v>59.832999999999998</v>
      </c>
      <c r="F106" s="5">
        <v>59.582999999999998</v>
      </c>
      <c r="G106" s="5">
        <v>59.707999999999998</v>
      </c>
    </row>
    <row r="107" spans="1:8">
      <c r="A107" s="5">
        <v>17</v>
      </c>
      <c r="B107" s="5" t="s">
        <v>228</v>
      </c>
      <c r="C107" s="5" t="s">
        <v>229</v>
      </c>
      <c r="D107" s="5" t="s">
        <v>61</v>
      </c>
      <c r="E107" s="5">
        <v>60</v>
      </c>
      <c r="F107" s="5">
        <v>58.332999999999998</v>
      </c>
      <c r="G107" s="5">
        <v>59.167000000000002</v>
      </c>
    </row>
    <row r="108" spans="1:8">
      <c r="A108" s="5">
        <v>18</v>
      </c>
      <c r="B108" s="5" t="s">
        <v>243</v>
      </c>
      <c r="C108" s="5" t="s">
        <v>244</v>
      </c>
      <c r="D108" s="5" t="s">
        <v>61</v>
      </c>
      <c r="E108" s="5">
        <v>59</v>
      </c>
      <c r="F108" s="5">
        <v>58.582999999999998</v>
      </c>
      <c r="G108" s="5">
        <v>58.792000000000002</v>
      </c>
    </row>
    <row r="109" spans="1:8">
      <c r="A109" s="5">
        <v>19</v>
      </c>
      <c r="B109" s="5" t="s">
        <v>235</v>
      </c>
      <c r="C109" s="5" t="s">
        <v>236</v>
      </c>
      <c r="D109" s="5" t="s">
        <v>61</v>
      </c>
      <c r="E109" s="5">
        <v>59.25</v>
      </c>
      <c r="F109" s="5">
        <v>57.917000000000002</v>
      </c>
      <c r="G109" s="5">
        <v>58.584000000000003</v>
      </c>
    </row>
    <row r="110" spans="1:8">
      <c r="A110" s="5">
        <v>20</v>
      </c>
      <c r="B110" s="5" t="s">
        <v>247</v>
      </c>
      <c r="C110" s="5" t="s">
        <v>248</v>
      </c>
      <c r="D110" s="5" t="s">
        <v>61</v>
      </c>
      <c r="E110" s="5">
        <v>57.667000000000002</v>
      </c>
      <c r="F110" s="5">
        <v>58.5</v>
      </c>
      <c r="G110" s="5">
        <v>58.084000000000003</v>
      </c>
    </row>
    <row r="111" spans="1:8">
      <c r="A111" s="5">
        <v>21</v>
      </c>
      <c r="B111" s="5" t="s">
        <v>239</v>
      </c>
      <c r="C111" s="5" t="s">
        <v>240</v>
      </c>
      <c r="D111" s="5" t="s">
        <v>61</v>
      </c>
      <c r="E111" s="5">
        <v>59.167000000000002</v>
      </c>
      <c r="F111" s="5">
        <v>55.832999999999998</v>
      </c>
      <c r="G111" s="5">
        <v>57.5</v>
      </c>
    </row>
    <row r="112" spans="1:8">
      <c r="A112" s="5">
        <v>22</v>
      </c>
      <c r="B112" s="5" t="s">
        <v>251</v>
      </c>
      <c r="C112" s="5" t="s">
        <v>252</v>
      </c>
      <c r="D112" s="5" t="s">
        <v>61</v>
      </c>
      <c r="E112" s="5">
        <v>53.332999999999998</v>
      </c>
      <c r="F112" s="5">
        <v>52.082999999999998</v>
      </c>
      <c r="G112" s="5">
        <v>52.707999999999998</v>
      </c>
    </row>
    <row r="113" spans="1:7">
      <c r="A113" s="5"/>
      <c r="B113" s="5"/>
      <c r="C113" s="5"/>
      <c r="D113" s="5"/>
      <c r="E113" s="5"/>
      <c r="F113" s="5"/>
      <c r="G11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A28" sqref="A28:XFD28"/>
    </sheetView>
  </sheetViews>
  <sheetFormatPr defaultRowHeight="12.75"/>
  <cols>
    <col min="1" max="1" width="7.42578125" style="8" customWidth="1"/>
    <col min="2" max="3" width="30.7109375" style="8" customWidth="1"/>
    <col min="4" max="5" width="7.42578125" style="9" customWidth="1"/>
    <col min="6" max="6" width="7.42578125" style="8" customWidth="1"/>
    <col min="7" max="7" width="9.28515625" style="8" bestFit="1" customWidth="1"/>
    <col min="8" max="8" width="10.42578125" style="8" bestFit="1" customWidth="1"/>
    <col min="9" max="16384" width="9.140625" style="8"/>
  </cols>
  <sheetData>
    <row r="1" spans="1:8" s="18" customFormat="1" ht="23.25">
      <c r="A1" s="17" t="s">
        <v>535</v>
      </c>
      <c r="D1" s="19"/>
      <c r="E1" s="19"/>
    </row>
    <row r="3" spans="1:8">
      <c r="A3" s="8" t="s">
        <v>0</v>
      </c>
    </row>
    <row r="6" spans="1:8">
      <c r="A6" s="8" t="s">
        <v>1</v>
      </c>
    </row>
    <row r="8" spans="1:8">
      <c r="A8" s="8" t="s">
        <v>357</v>
      </c>
    </row>
    <row r="9" spans="1:8">
      <c r="A9" s="8" t="s">
        <v>358</v>
      </c>
    </row>
    <row r="12" spans="1:8">
      <c r="A12" s="8" t="s">
        <v>359</v>
      </c>
    </row>
    <row r="14" spans="1:8">
      <c r="A14" s="10" t="s">
        <v>5</v>
      </c>
      <c r="B14" s="10" t="s">
        <v>6</v>
      </c>
      <c r="C14" s="10" t="s">
        <v>7</v>
      </c>
      <c r="D14" s="11" t="s">
        <v>8</v>
      </c>
      <c r="E14" s="11" t="s">
        <v>9</v>
      </c>
      <c r="F14" s="10" t="s">
        <v>11</v>
      </c>
      <c r="G14" s="10" t="s">
        <v>12</v>
      </c>
      <c r="H14" s="10" t="s">
        <v>13</v>
      </c>
    </row>
    <row r="15" spans="1:8" s="7" customFormat="1">
      <c r="A15" s="6">
        <v>1</v>
      </c>
      <c r="B15" s="6" t="s">
        <v>360</v>
      </c>
      <c r="C15" s="6" t="s">
        <v>361</v>
      </c>
      <c r="D15" s="12" t="s">
        <v>362</v>
      </c>
      <c r="E15" s="12" t="s">
        <v>61</v>
      </c>
      <c r="F15" s="6">
        <v>388.5</v>
      </c>
      <c r="G15" s="6" t="s">
        <v>363</v>
      </c>
      <c r="H15" s="6" t="s">
        <v>129</v>
      </c>
    </row>
    <row r="16" spans="1:8" s="7" customFormat="1">
      <c r="A16" s="6">
        <v>2</v>
      </c>
      <c r="B16" s="6" t="s">
        <v>72</v>
      </c>
      <c r="C16" s="6" t="s">
        <v>364</v>
      </c>
      <c r="D16" s="12" t="s">
        <v>362</v>
      </c>
      <c r="E16" s="12" t="s">
        <v>61</v>
      </c>
      <c r="F16" s="6">
        <v>388</v>
      </c>
      <c r="G16" s="6" t="s">
        <v>119</v>
      </c>
      <c r="H16" s="6" t="s">
        <v>365</v>
      </c>
    </row>
    <row r="17" spans="1:8" s="7" customFormat="1">
      <c r="A17" s="6">
        <v>3</v>
      </c>
      <c r="B17" s="6" t="s">
        <v>366</v>
      </c>
      <c r="C17" s="6" t="s">
        <v>367</v>
      </c>
      <c r="D17" s="12" t="s">
        <v>362</v>
      </c>
      <c r="E17" s="12" t="s">
        <v>61</v>
      </c>
      <c r="F17" s="6">
        <v>380</v>
      </c>
      <c r="G17" s="6" t="s">
        <v>368</v>
      </c>
      <c r="H17" s="6" t="s">
        <v>369</v>
      </c>
    </row>
    <row r="18" spans="1:8">
      <c r="A18" s="5">
        <v>4</v>
      </c>
      <c r="B18" s="5" t="s">
        <v>370</v>
      </c>
      <c r="C18" s="5" t="s">
        <v>371</v>
      </c>
      <c r="D18" s="13" t="s">
        <v>362</v>
      </c>
      <c r="E18" s="13" t="s">
        <v>61</v>
      </c>
      <c r="F18" s="5">
        <v>375</v>
      </c>
      <c r="G18" s="5" t="s">
        <v>372</v>
      </c>
      <c r="H18" s="5" t="s">
        <v>373</v>
      </c>
    </row>
    <row r="19" spans="1:8">
      <c r="A19" s="5">
        <v>5</v>
      </c>
      <c r="B19" s="5" t="s">
        <v>374</v>
      </c>
      <c r="C19" s="5" t="s">
        <v>375</v>
      </c>
      <c r="D19" s="13" t="s">
        <v>362</v>
      </c>
      <c r="E19" s="13" t="s">
        <v>56</v>
      </c>
      <c r="F19" s="5">
        <v>373</v>
      </c>
      <c r="G19" s="5" t="s">
        <v>376</v>
      </c>
      <c r="H19" s="5" t="s">
        <v>377</v>
      </c>
    </row>
    <row r="20" spans="1:8">
      <c r="A20" s="5">
        <v>6</v>
      </c>
      <c r="B20" s="5" t="s">
        <v>378</v>
      </c>
      <c r="C20" s="5" t="s">
        <v>379</v>
      </c>
      <c r="D20" s="13" t="s">
        <v>362</v>
      </c>
      <c r="E20" s="13" t="s">
        <v>61</v>
      </c>
      <c r="F20" s="5">
        <v>361.5</v>
      </c>
      <c r="G20" s="5" t="s">
        <v>380</v>
      </c>
      <c r="H20" s="5" t="s">
        <v>381</v>
      </c>
    </row>
    <row r="21" spans="1:8">
      <c r="A21" s="5">
        <v>7</v>
      </c>
      <c r="B21" s="5" t="s">
        <v>382</v>
      </c>
      <c r="C21" s="5" t="s">
        <v>383</v>
      </c>
      <c r="D21" s="13" t="s">
        <v>362</v>
      </c>
      <c r="E21" s="13" t="s">
        <v>61</v>
      </c>
      <c r="F21" s="5">
        <v>358.5</v>
      </c>
      <c r="G21" s="5" t="s">
        <v>384</v>
      </c>
      <c r="H21" s="5" t="s">
        <v>385</v>
      </c>
    </row>
    <row r="22" spans="1:8">
      <c r="A22" s="5">
        <v>8</v>
      </c>
      <c r="B22" s="5" t="s">
        <v>386</v>
      </c>
      <c r="C22" s="5" t="s">
        <v>387</v>
      </c>
      <c r="D22" s="13" t="s">
        <v>362</v>
      </c>
      <c r="E22" s="13" t="s">
        <v>61</v>
      </c>
      <c r="F22" s="5">
        <v>344</v>
      </c>
      <c r="G22" s="5" t="s">
        <v>388</v>
      </c>
      <c r="H22" s="5" t="s">
        <v>389</v>
      </c>
    </row>
    <row r="23" spans="1:8">
      <c r="A23" s="5">
        <v>9</v>
      </c>
      <c r="B23" s="5" t="s">
        <v>390</v>
      </c>
      <c r="C23" s="5" t="s">
        <v>391</v>
      </c>
      <c r="D23" s="13" t="s">
        <v>362</v>
      </c>
      <c r="E23" s="13" t="s">
        <v>61</v>
      </c>
      <c r="F23" s="5">
        <v>343</v>
      </c>
      <c r="G23" s="5" t="s">
        <v>392</v>
      </c>
      <c r="H23" s="5" t="s">
        <v>393</v>
      </c>
    </row>
    <row r="24" spans="1:8">
      <c r="A24" s="5" t="s">
        <v>309</v>
      </c>
      <c r="B24" s="5" t="s">
        <v>394</v>
      </c>
      <c r="C24" s="5" t="s">
        <v>395</v>
      </c>
      <c r="D24" s="13" t="s">
        <v>362</v>
      </c>
      <c r="E24" s="13" t="s">
        <v>61</v>
      </c>
      <c r="F24" s="5" t="s">
        <v>396</v>
      </c>
      <c r="G24" s="5" t="s">
        <v>312</v>
      </c>
      <c r="H24" s="5" t="s">
        <v>312</v>
      </c>
    </row>
    <row r="29" spans="1:8">
      <c r="A29" s="8" t="s">
        <v>112</v>
      </c>
    </row>
    <row r="31" spans="1:8">
      <c r="A31" s="8" t="s">
        <v>442</v>
      </c>
    </row>
    <row r="32" spans="1:8">
      <c r="A32" s="8" t="s">
        <v>443</v>
      </c>
    </row>
    <row r="35" spans="1:8">
      <c r="A35" s="8" t="s">
        <v>444</v>
      </c>
    </row>
    <row r="37" spans="1:8">
      <c r="A37" s="10" t="s">
        <v>5</v>
      </c>
      <c r="B37" s="10" t="s">
        <v>6</v>
      </c>
      <c r="C37" s="10" t="s">
        <v>7</v>
      </c>
      <c r="D37" s="11" t="s">
        <v>8</v>
      </c>
      <c r="E37" s="11" t="s">
        <v>9</v>
      </c>
      <c r="F37" s="10" t="s">
        <v>11</v>
      </c>
      <c r="G37" s="10" t="s">
        <v>12</v>
      </c>
      <c r="H37" s="10" t="s">
        <v>13</v>
      </c>
    </row>
    <row r="38" spans="1:8" s="7" customFormat="1">
      <c r="A38" s="6">
        <v>1</v>
      </c>
      <c r="B38" s="6" t="s">
        <v>72</v>
      </c>
      <c r="C38" s="6" t="s">
        <v>364</v>
      </c>
      <c r="D38" s="12" t="s">
        <v>362</v>
      </c>
      <c r="E38" s="12" t="s">
        <v>61</v>
      </c>
      <c r="F38" s="6">
        <v>401.5</v>
      </c>
      <c r="G38" s="6" t="s">
        <v>445</v>
      </c>
      <c r="H38" s="6" t="s">
        <v>446</v>
      </c>
    </row>
    <row r="39" spans="1:8" s="7" customFormat="1">
      <c r="A39" s="6">
        <v>2</v>
      </c>
      <c r="B39" s="6" t="s">
        <v>374</v>
      </c>
      <c r="C39" s="6" t="s">
        <v>375</v>
      </c>
      <c r="D39" s="12" t="s">
        <v>362</v>
      </c>
      <c r="E39" s="12" t="s">
        <v>56</v>
      </c>
      <c r="F39" s="6">
        <v>385.5</v>
      </c>
      <c r="G39" s="6" t="s">
        <v>128</v>
      </c>
      <c r="H39" s="6" t="s">
        <v>447</v>
      </c>
    </row>
    <row r="40" spans="1:8" s="7" customFormat="1">
      <c r="A40" s="6">
        <v>3</v>
      </c>
      <c r="B40" s="6" t="s">
        <v>370</v>
      </c>
      <c r="C40" s="6" t="s">
        <v>371</v>
      </c>
      <c r="D40" s="12" t="s">
        <v>362</v>
      </c>
      <c r="E40" s="12" t="s">
        <v>61</v>
      </c>
      <c r="F40" s="6">
        <v>385</v>
      </c>
      <c r="G40" s="6" t="s">
        <v>448</v>
      </c>
      <c r="H40" s="6" t="s">
        <v>449</v>
      </c>
    </row>
    <row r="41" spans="1:8">
      <c r="A41" s="5">
        <v>4</v>
      </c>
      <c r="B41" s="5" t="s">
        <v>366</v>
      </c>
      <c r="C41" s="5" t="s">
        <v>367</v>
      </c>
      <c r="D41" s="13" t="s">
        <v>362</v>
      </c>
      <c r="E41" s="13" t="s">
        <v>61</v>
      </c>
      <c r="F41" s="5">
        <v>383</v>
      </c>
      <c r="G41" s="5" t="s">
        <v>381</v>
      </c>
      <c r="H41" s="5" t="s">
        <v>178</v>
      </c>
    </row>
    <row r="42" spans="1:8">
      <c r="A42" s="5">
        <v>5</v>
      </c>
      <c r="B42" s="5" t="s">
        <v>360</v>
      </c>
      <c r="C42" s="5" t="s">
        <v>361</v>
      </c>
      <c r="D42" s="13" t="s">
        <v>362</v>
      </c>
      <c r="E42" s="13" t="s">
        <v>61</v>
      </c>
      <c r="F42" s="5">
        <v>383</v>
      </c>
      <c r="G42" s="5" t="s">
        <v>450</v>
      </c>
      <c r="H42" s="5" t="s">
        <v>451</v>
      </c>
    </row>
    <row r="43" spans="1:8">
      <c r="A43" s="5">
        <v>6</v>
      </c>
      <c r="B43" s="5" t="s">
        <v>386</v>
      </c>
      <c r="C43" s="5" t="s">
        <v>387</v>
      </c>
      <c r="D43" s="13" t="s">
        <v>362</v>
      </c>
      <c r="E43" s="13" t="s">
        <v>61</v>
      </c>
      <c r="F43" s="5">
        <v>368.5</v>
      </c>
      <c r="G43" s="5" t="s">
        <v>452</v>
      </c>
      <c r="H43" s="5" t="s">
        <v>453</v>
      </c>
    </row>
    <row r="44" spans="1:8">
      <c r="A44" s="5">
        <v>7</v>
      </c>
      <c r="B44" s="5" t="s">
        <v>382</v>
      </c>
      <c r="C44" s="5" t="s">
        <v>383</v>
      </c>
      <c r="D44" s="13" t="s">
        <v>362</v>
      </c>
      <c r="E44" s="13" t="s">
        <v>61</v>
      </c>
      <c r="F44" s="5">
        <v>362</v>
      </c>
      <c r="G44" s="5" t="s">
        <v>385</v>
      </c>
      <c r="H44" s="5" t="s">
        <v>454</v>
      </c>
    </row>
    <row r="45" spans="1:8">
      <c r="A45" s="5">
        <v>8</v>
      </c>
      <c r="B45" s="5" t="s">
        <v>378</v>
      </c>
      <c r="C45" s="5" t="s">
        <v>379</v>
      </c>
      <c r="D45" s="13" t="s">
        <v>362</v>
      </c>
      <c r="E45" s="13" t="s">
        <v>61</v>
      </c>
      <c r="F45" s="5">
        <v>362</v>
      </c>
      <c r="G45" s="5" t="s">
        <v>389</v>
      </c>
      <c r="H45" s="5" t="s">
        <v>455</v>
      </c>
    </row>
    <row r="46" spans="1:8">
      <c r="A46" s="5">
        <v>9</v>
      </c>
      <c r="B46" s="5" t="s">
        <v>390</v>
      </c>
      <c r="C46" s="5" t="s">
        <v>391</v>
      </c>
      <c r="D46" s="13" t="s">
        <v>362</v>
      </c>
      <c r="E46" s="13" t="s">
        <v>61</v>
      </c>
      <c r="F46" s="5">
        <v>358.5</v>
      </c>
      <c r="G46" s="5" t="s">
        <v>456</v>
      </c>
      <c r="H46" s="5" t="s">
        <v>372</v>
      </c>
    </row>
    <row r="47" spans="1:8">
      <c r="A47" s="5">
        <v>10</v>
      </c>
      <c r="B47" s="5" t="s">
        <v>394</v>
      </c>
      <c r="C47" s="5" t="s">
        <v>395</v>
      </c>
      <c r="D47" s="13" t="s">
        <v>362</v>
      </c>
      <c r="E47" s="13" t="s">
        <v>61</v>
      </c>
      <c r="F47" s="5">
        <v>331.5</v>
      </c>
      <c r="G47" s="5" t="s">
        <v>457</v>
      </c>
      <c r="H47" s="5" t="s">
        <v>458</v>
      </c>
    </row>
    <row r="52" spans="1:8">
      <c r="A52" s="5" t="s">
        <v>5</v>
      </c>
      <c r="B52" s="5" t="s">
        <v>6</v>
      </c>
      <c r="C52" s="5" t="s">
        <v>7</v>
      </c>
      <c r="D52" s="5" t="s">
        <v>9</v>
      </c>
      <c r="E52" s="5" t="s">
        <v>536</v>
      </c>
      <c r="F52" s="5" t="s">
        <v>536</v>
      </c>
      <c r="G52" s="5" t="s">
        <v>537</v>
      </c>
    </row>
    <row r="53" spans="1:8">
      <c r="A53" s="5"/>
      <c r="B53" s="5"/>
      <c r="C53" s="5"/>
      <c r="D53" s="5"/>
      <c r="E53" s="5"/>
      <c r="F53" s="5"/>
      <c r="G53" s="5"/>
    </row>
    <row r="54" spans="1:8">
      <c r="A54" s="5" t="s">
        <v>540</v>
      </c>
      <c r="B54" s="5"/>
      <c r="C54" s="5"/>
      <c r="D54" s="5"/>
      <c r="E54" s="5"/>
      <c r="F54" s="5"/>
      <c r="G54" s="5"/>
    </row>
    <row r="55" spans="1:8" s="7" customFormat="1">
      <c r="A55" s="6">
        <v>1</v>
      </c>
      <c r="B55" s="6" t="s">
        <v>72</v>
      </c>
      <c r="C55" s="6" t="s">
        <v>364</v>
      </c>
      <c r="D55" s="6" t="s">
        <v>61</v>
      </c>
      <c r="E55" s="6">
        <v>64.667000000000002</v>
      </c>
      <c r="F55" s="6">
        <v>66.917000000000002</v>
      </c>
      <c r="G55" s="6">
        <v>65.792000000000002</v>
      </c>
      <c r="H55" s="7" t="s">
        <v>534</v>
      </c>
    </row>
    <row r="56" spans="1:8">
      <c r="A56" s="5">
        <v>2</v>
      </c>
      <c r="B56" s="5" t="s">
        <v>360</v>
      </c>
      <c r="C56" s="5" t="s">
        <v>361</v>
      </c>
      <c r="D56" s="5" t="s">
        <v>61</v>
      </c>
      <c r="E56" s="5">
        <v>64.75</v>
      </c>
      <c r="F56" s="5">
        <v>63.832999999999998</v>
      </c>
      <c r="G56" s="5">
        <v>64.292000000000002</v>
      </c>
    </row>
    <row r="57" spans="1:8">
      <c r="A57" s="5">
        <v>3</v>
      </c>
      <c r="B57" s="5" t="s">
        <v>366</v>
      </c>
      <c r="C57" s="5" t="s">
        <v>367</v>
      </c>
      <c r="D57" s="5" t="s">
        <v>61</v>
      </c>
      <c r="E57" s="5">
        <v>63.332999999999998</v>
      </c>
      <c r="F57" s="5">
        <v>63.832999999999998</v>
      </c>
      <c r="G57" s="5">
        <v>63.582999999999998</v>
      </c>
    </row>
    <row r="58" spans="1:8">
      <c r="A58" s="5">
        <v>4</v>
      </c>
      <c r="B58" s="5" t="s">
        <v>370</v>
      </c>
      <c r="C58" s="5" t="s">
        <v>371</v>
      </c>
      <c r="D58" s="5" t="s">
        <v>61</v>
      </c>
      <c r="E58" s="5">
        <v>62.5</v>
      </c>
      <c r="F58" s="5">
        <v>64.167000000000002</v>
      </c>
      <c r="G58" s="5">
        <v>63.334000000000003</v>
      </c>
    </row>
    <row r="59" spans="1:8">
      <c r="A59" s="5">
        <v>5</v>
      </c>
      <c r="B59" s="5" t="s">
        <v>374</v>
      </c>
      <c r="C59" s="5" t="s">
        <v>375</v>
      </c>
      <c r="D59" s="5" t="s">
        <v>56</v>
      </c>
      <c r="E59" s="5">
        <v>62.167000000000002</v>
      </c>
      <c r="F59" s="5">
        <v>64.25</v>
      </c>
      <c r="G59" s="5">
        <v>63.209000000000003</v>
      </c>
    </row>
    <row r="60" spans="1:8">
      <c r="A60" s="5">
        <v>6</v>
      </c>
      <c r="B60" s="5" t="s">
        <v>378</v>
      </c>
      <c r="C60" s="5" t="s">
        <v>379</v>
      </c>
      <c r="D60" s="5" t="s">
        <v>61</v>
      </c>
      <c r="E60" s="5">
        <v>60.25</v>
      </c>
      <c r="F60" s="5">
        <v>60.332999999999998</v>
      </c>
      <c r="G60" s="5">
        <v>60.292000000000002</v>
      </c>
    </row>
    <row r="61" spans="1:8">
      <c r="A61" s="5">
        <v>7</v>
      </c>
      <c r="B61" s="5" t="s">
        <v>382</v>
      </c>
      <c r="C61" s="5" t="s">
        <v>383</v>
      </c>
      <c r="D61" s="5" t="s">
        <v>61</v>
      </c>
      <c r="E61" s="5">
        <v>59.75</v>
      </c>
      <c r="F61" s="5">
        <v>60.332999999999998</v>
      </c>
      <c r="G61" s="5">
        <v>60.042000000000002</v>
      </c>
    </row>
    <row r="62" spans="1:8">
      <c r="A62" s="5">
        <v>8</v>
      </c>
      <c r="B62" s="5" t="s">
        <v>386</v>
      </c>
      <c r="C62" s="5" t="s">
        <v>387</v>
      </c>
      <c r="D62" s="5" t="s">
        <v>61</v>
      </c>
      <c r="E62" s="5">
        <v>57.332999999999998</v>
      </c>
      <c r="F62" s="5">
        <v>61.417000000000002</v>
      </c>
      <c r="G62" s="5">
        <v>59.375</v>
      </c>
    </row>
    <row r="63" spans="1:8">
      <c r="A63" s="5">
        <v>9</v>
      </c>
      <c r="B63" s="5" t="s">
        <v>390</v>
      </c>
      <c r="C63" s="5" t="s">
        <v>391</v>
      </c>
      <c r="D63" s="5" t="s">
        <v>61</v>
      </c>
      <c r="E63" s="5">
        <v>57.167000000000002</v>
      </c>
      <c r="F63" s="5">
        <v>59.75</v>
      </c>
      <c r="G63" s="5">
        <v>58.459000000000003</v>
      </c>
    </row>
    <row r="64" spans="1:8">
      <c r="A64" s="5">
        <v>10</v>
      </c>
      <c r="B64" s="5" t="s">
        <v>394</v>
      </c>
      <c r="C64" s="5" t="s">
        <v>395</v>
      </c>
      <c r="D64" s="5" t="s">
        <v>61</v>
      </c>
      <c r="E64" s="5">
        <v>0</v>
      </c>
      <c r="F64" s="5">
        <v>55.25</v>
      </c>
      <c r="G64" s="5">
        <v>27.625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topLeftCell="A19" workbookViewId="0">
      <selection activeCell="A34" sqref="A34:XFD34"/>
    </sheetView>
  </sheetViews>
  <sheetFormatPr defaultRowHeight="14.25"/>
  <cols>
    <col min="1" max="1" width="7.42578125" style="1" customWidth="1"/>
    <col min="2" max="3" width="30.7109375" style="1" customWidth="1"/>
    <col min="4" max="5" width="7.42578125" style="3" customWidth="1"/>
    <col min="6" max="6" width="7.42578125" style="1" customWidth="1"/>
    <col min="7" max="8" width="9.28515625" style="1" bestFit="1" customWidth="1"/>
    <col min="9" max="16384" width="9.140625" style="1"/>
  </cols>
  <sheetData>
    <row r="1" spans="1:8" s="18" customFormat="1" ht="23.25">
      <c r="A1" s="17" t="s">
        <v>535</v>
      </c>
      <c r="D1" s="19"/>
      <c r="E1" s="19"/>
    </row>
    <row r="3" spans="1:8" s="8" customFormat="1" ht="12.75">
      <c r="A3" s="8" t="s">
        <v>0</v>
      </c>
      <c r="D3" s="9"/>
      <c r="E3" s="9"/>
    </row>
    <row r="4" spans="1:8" s="8" customFormat="1" ht="12.75">
      <c r="D4" s="9"/>
      <c r="E4" s="9"/>
    </row>
    <row r="5" spans="1:8" s="8" customFormat="1" ht="12.75">
      <c r="D5" s="9"/>
      <c r="E5" s="9"/>
    </row>
    <row r="6" spans="1:8" s="8" customFormat="1" ht="12.75">
      <c r="A6" s="8" t="s">
        <v>1</v>
      </c>
      <c r="D6" s="9"/>
      <c r="E6" s="9"/>
    </row>
    <row r="7" spans="1:8" s="8" customFormat="1" ht="12.75">
      <c r="D7" s="9"/>
      <c r="E7" s="9"/>
    </row>
    <row r="8" spans="1:8" s="8" customFormat="1" ht="12.75">
      <c r="A8" s="8" t="s">
        <v>357</v>
      </c>
      <c r="D8" s="9"/>
      <c r="E8" s="9"/>
    </row>
    <row r="9" spans="1:8" s="8" customFormat="1" ht="12.75">
      <c r="A9" s="8" t="s">
        <v>358</v>
      </c>
      <c r="D9" s="9"/>
      <c r="E9" s="9"/>
    </row>
    <row r="10" spans="1:8" s="8" customFormat="1" ht="12.75">
      <c r="D10" s="9"/>
      <c r="E10" s="9"/>
    </row>
    <row r="11" spans="1:8" s="8" customFormat="1" ht="12.75">
      <c r="D11" s="9"/>
      <c r="E11" s="9"/>
    </row>
    <row r="12" spans="1:8" s="8" customFormat="1" ht="12.75">
      <c r="A12" s="8" t="s">
        <v>397</v>
      </c>
      <c r="D12" s="9"/>
      <c r="E12" s="9"/>
    </row>
    <row r="13" spans="1:8" s="8" customFormat="1" ht="12.75">
      <c r="D13" s="9"/>
      <c r="E13" s="9"/>
    </row>
    <row r="14" spans="1:8" s="8" customFormat="1" ht="12.75">
      <c r="A14" s="10" t="s">
        <v>5</v>
      </c>
      <c r="B14" s="10" t="s">
        <v>6</v>
      </c>
      <c r="C14" s="10" t="s">
        <v>7</v>
      </c>
      <c r="D14" s="11" t="s">
        <v>8</v>
      </c>
      <c r="E14" s="11" t="s">
        <v>9</v>
      </c>
      <c r="F14" s="10" t="s">
        <v>398</v>
      </c>
      <c r="G14" s="10" t="s">
        <v>12</v>
      </c>
      <c r="H14" s="10" t="s">
        <v>13</v>
      </c>
    </row>
    <row r="15" spans="1:8" s="7" customFormat="1" ht="12.75">
      <c r="A15" s="6">
        <v>1</v>
      </c>
      <c r="B15" s="6" t="s">
        <v>399</v>
      </c>
      <c r="C15" s="6" t="s">
        <v>400</v>
      </c>
      <c r="D15" s="12" t="s">
        <v>401</v>
      </c>
      <c r="E15" s="12" t="s">
        <v>12</v>
      </c>
      <c r="F15" s="6">
        <v>66.540000000000006</v>
      </c>
      <c r="G15" s="6" t="s">
        <v>402</v>
      </c>
      <c r="H15" s="6" t="s">
        <v>403</v>
      </c>
    </row>
    <row r="16" spans="1:8" s="7" customFormat="1" ht="12.75">
      <c r="A16" s="6">
        <v>2</v>
      </c>
      <c r="B16" s="6" t="s">
        <v>404</v>
      </c>
      <c r="C16" s="6" t="s">
        <v>405</v>
      </c>
      <c r="D16" s="12" t="s">
        <v>401</v>
      </c>
      <c r="E16" s="12" t="s">
        <v>12</v>
      </c>
      <c r="F16" s="6">
        <v>65.22</v>
      </c>
      <c r="G16" s="6" t="s">
        <v>406</v>
      </c>
      <c r="H16" s="6" t="s">
        <v>407</v>
      </c>
    </row>
    <row r="17" spans="1:8" s="8" customFormat="1" ht="12.75">
      <c r="A17" s="5">
        <v>3</v>
      </c>
      <c r="B17" s="5" t="s">
        <v>408</v>
      </c>
      <c r="C17" s="5" t="s">
        <v>409</v>
      </c>
      <c r="D17" s="13" t="s">
        <v>410</v>
      </c>
      <c r="E17" s="13" t="s">
        <v>12</v>
      </c>
      <c r="F17" s="5">
        <v>64.75</v>
      </c>
      <c r="G17" s="5" t="s">
        <v>411</v>
      </c>
      <c r="H17" s="5" t="s">
        <v>412</v>
      </c>
    </row>
    <row r="18" spans="1:8" s="8" customFormat="1" ht="12.75">
      <c r="A18" s="5">
        <v>4</v>
      </c>
      <c r="B18" s="5" t="s">
        <v>413</v>
      </c>
      <c r="C18" s="5" t="s">
        <v>414</v>
      </c>
      <c r="D18" s="13" t="s">
        <v>401</v>
      </c>
      <c r="E18" s="13" t="s">
        <v>12</v>
      </c>
      <c r="F18" s="5">
        <v>61.84</v>
      </c>
      <c r="G18" s="5" t="s">
        <v>415</v>
      </c>
      <c r="H18" s="5" t="s">
        <v>416</v>
      </c>
    </row>
    <row r="19" spans="1:8" s="8" customFormat="1" ht="12.75">
      <c r="A19" s="5">
        <v>5</v>
      </c>
      <c r="B19" s="5" t="s">
        <v>417</v>
      </c>
      <c r="C19" s="5" t="s">
        <v>418</v>
      </c>
      <c r="D19" s="13" t="s">
        <v>401</v>
      </c>
      <c r="E19" s="13" t="s">
        <v>12</v>
      </c>
      <c r="F19" s="5">
        <v>57.35</v>
      </c>
      <c r="G19" s="5" t="s">
        <v>419</v>
      </c>
      <c r="H19" s="5" t="s">
        <v>420</v>
      </c>
    </row>
    <row r="20" spans="1:8" s="8" customFormat="1" ht="12.75">
      <c r="D20" s="9"/>
      <c r="E20" s="9"/>
    </row>
    <row r="21" spans="1:8" s="8" customFormat="1" ht="12.75">
      <c r="A21" s="8" t="s">
        <v>421</v>
      </c>
      <c r="D21" s="9"/>
      <c r="E21" s="9"/>
    </row>
    <row r="22" spans="1:8" s="8" customFormat="1" ht="12.75">
      <c r="D22" s="9"/>
      <c r="E22" s="9"/>
    </row>
    <row r="23" spans="1:8" s="8" customFormat="1" ht="12.75">
      <c r="A23" s="10" t="s">
        <v>5</v>
      </c>
      <c r="B23" s="10" t="s">
        <v>6</v>
      </c>
      <c r="C23" s="10" t="s">
        <v>7</v>
      </c>
      <c r="D23" s="11" t="s">
        <v>8</v>
      </c>
      <c r="E23" s="11" t="s">
        <v>9</v>
      </c>
      <c r="F23" s="10" t="s">
        <v>398</v>
      </c>
      <c r="G23" s="10" t="s">
        <v>12</v>
      </c>
      <c r="H23" s="10" t="s">
        <v>13</v>
      </c>
    </row>
    <row r="24" spans="1:8" s="7" customFormat="1" ht="12.75">
      <c r="A24" s="6">
        <v>1</v>
      </c>
      <c r="B24" s="6" t="s">
        <v>422</v>
      </c>
      <c r="C24" s="6" t="s">
        <v>423</v>
      </c>
      <c r="D24" s="12" t="s">
        <v>401</v>
      </c>
      <c r="E24" s="12" t="s">
        <v>61</v>
      </c>
      <c r="F24" s="6">
        <v>68.819999999999993</v>
      </c>
      <c r="G24" s="6" t="s">
        <v>424</v>
      </c>
      <c r="H24" s="6" t="s">
        <v>425</v>
      </c>
    </row>
    <row r="25" spans="1:8" s="7" customFormat="1" ht="12.75">
      <c r="A25" s="6">
        <v>2</v>
      </c>
      <c r="B25" s="6" t="s">
        <v>426</v>
      </c>
      <c r="C25" s="6" t="s">
        <v>427</v>
      </c>
      <c r="D25" s="12" t="s">
        <v>401</v>
      </c>
      <c r="E25" s="12" t="s">
        <v>56</v>
      </c>
      <c r="F25" s="6">
        <v>62.35</v>
      </c>
      <c r="G25" s="6" t="s">
        <v>272</v>
      </c>
      <c r="H25" s="6" t="s">
        <v>428</v>
      </c>
    </row>
    <row r="26" spans="1:8" s="8" customFormat="1" ht="12.75">
      <c r="A26" s="5">
        <v>3</v>
      </c>
      <c r="B26" s="5" t="s">
        <v>175</v>
      </c>
      <c r="C26" s="5" t="s">
        <v>429</v>
      </c>
      <c r="D26" s="13" t="s">
        <v>401</v>
      </c>
      <c r="E26" s="13" t="s">
        <v>61</v>
      </c>
      <c r="F26" s="5">
        <v>58.46</v>
      </c>
      <c r="G26" s="5" t="s">
        <v>430</v>
      </c>
      <c r="H26" s="5" t="s">
        <v>431</v>
      </c>
    </row>
    <row r="27" spans="1:8" s="8" customFormat="1" ht="12.75">
      <c r="A27" s="5">
        <v>4</v>
      </c>
      <c r="B27" s="5" t="s">
        <v>432</v>
      </c>
      <c r="C27" s="5" t="s">
        <v>433</v>
      </c>
      <c r="D27" s="13" t="s">
        <v>401</v>
      </c>
      <c r="E27" s="13" t="s">
        <v>61</v>
      </c>
      <c r="F27" s="5">
        <v>57.57</v>
      </c>
      <c r="G27" s="5" t="s">
        <v>434</v>
      </c>
      <c r="H27" s="5" t="s">
        <v>435</v>
      </c>
    </row>
    <row r="28" spans="1:8" s="8" customFormat="1" ht="12.75">
      <c r="A28" s="5">
        <v>5</v>
      </c>
      <c r="B28" s="5" t="s">
        <v>436</v>
      </c>
      <c r="C28" s="5" t="s">
        <v>437</v>
      </c>
      <c r="D28" s="13" t="s">
        <v>401</v>
      </c>
      <c r="E28" s="13" t="s">
        <v>56</v>
      </c>
      <c r="F28" s="5">
        <v>56.25</v>
      </c>
      <c r="G28" s="5" t="s">
        <v>139</v>
      </c>
      <c r="H28" s="5" t="s">
        <v>438</v>
      </c>
    </row>
    <row r="29" spans="1:8" s="8" customFormat="1" ht="12.75">
      <c r="A29" s="5" t="s">
        <v>309</v>
      </c>
      <c r="B29" s="5" t="s">
        <v>439</v>
      </c>
      <c r="C29" s="5" t="s">
        <v>440</v>
      </c>
      <c r="D29" s="13" t="s">
        <v>401</v>
      </c>
      <c r="E29" s="13" t="s">
        <v>61</v>
      </c>
      <c r="F29" s="5" t="s">
        <v>441</v>
      </c>
      <c r="G29" s="5" t="s">
        <v>312</v>
      </c>
      <c r="H29" s="5" t="s">
        <v>312</v>
      </c>
    </row>
    <row r="30" spans="1:8" s="8" customFormat="1" ht="12.75">
      <c r="D30" s="9"/>
      <c r="E30" s="9"/>
    </row>
    <row r="31" spans="1:8" s="8" customFormat="1" ht="12.75">
      <c r="D31" s="9"/>
      <c r="E31" s="9"/>
    </row>
    <row r="32" spans="1:8" s="8" customFormat="1" ht="12.75">
      <c r="D32" s="9"/>
      <c r="E32" s="9"/>
    </row>
    <row r="33" spans="1:8" s="8" customFormat="1" ht="12.75">
      <c r="D33" s="9"/>
      <c r="E33" s="9"/>
    </row>
    <row r="34" spans="1:8" s="8" customFormat="1" ht="12.75">
      <c r="D34" s="9"/>
      <c r="E34" s="9"/>
    </row>
    <row r="35" spans="1:8" s="8" customFormat="1" ht="12.75">
      <c r="A35" s="8" t="s">
        <v>112</v>
      </c>
      <c r="D35" s="9"/>
      <c r="E35" s="9"/>
    </row>
    <row r="36" spans="1:8" s="8" customFormat="1" ht="12.75">
      <c r="D36" s="9"/>
      <c r="E36" s="9"/>
    </row>
    <row r="37" spans="1:8" s="8" customFormat="1" ht="12.75">
      <c r="A37" s="8" t="s">
        <v>442</v>
      </c>
      <c r="D37" s="9"/>
      <c r="E37" s="9"/>
    </row>
    <row r="38" spans="1:8" s="8" customFormat="1" ht="12.75">
      <c r="A38" s="8" t="s">
        <v>443</v>
      </c>
      <c r="D38" s="9"/>
      <c r="E38" s="9"/>
    </row>
    <row r="39" spans="1:8" s="8" customFormat="1" ht="12.75">
      <c r="D39" s="9"/>
      <c r="E39" s="9"/>
    </row>
    <row r="40" spans="1:8" s="8" customFormat="1" ht="12.75">
      <c r="D40" s="9"/>
      <c r="E40" s="9"/>
    </row>
    <row r="41" spans="1:8" s="8" customFormat="1" ht="12.75">
      <c r="A41" s="8" t="s">
        <v>459</v>
      </c>
      <c r="D41" s="9"/>
      <c r="E41" s="9"/>
    </row>
    <row r="42" spans="1:8" s="8" customFormat="1" ht="12.75">
      <c r="D42" s="9"/>
      <c r="E42" s="9"/>
    </row>
    <row r="43" spans="1:8" s="8" customFormat="1" ht="12.75">
      <c r="A43" s="10" t="s">
        <v>5</v>
      </c>
      <c r="B43" s="10" t="s">
        <v>6</v>
      </c>
      <c r="C43" s="10" t="s">
        <v>7</v>
      </c>
      <c r="D43" s="11" t="s">
        <v>8</v>
      </c>
      <c r="E43" s="11" t="s">
        <v>9</v>
      </c>
      <c r="F43" s="10" t="s">
        <v>398</v>
      </c>
      <c r="G43" s="10" t="s">
        <v>12</v>
      </c>
      <c r="H43" s="10" t="s">
        <v>13</v>
      </c>
    </row>
    <row r="44" spans="1:8" s="7" customFormat="1" ht="12.75">
      <c r="A44" s="6">
        <v>1</v>
      </c>
      <c r="B44" s="6" t="s">
        <v>399</v>
      </c>
      <c r="C44" s="6" t="s">
        <v>400</v>
      </c>
      <c r="D44" s="12" t="s">
        <v>401</v>
      </c>
      <c r="E44" s="12" t="s">
        <v>12</v>
      </c>
      <c r="F44" s="6">
        <v>65.290000000000006</v>
      </c>
      <c r="G44" s="6" t="s">
        <v>460</v>
      </c>
      <c r="H44" s="6" t="s">
        <v>461</v>
      </c>
    </row>
    <row r="45" spans="1:8" s="7" customFormat="1" ht="12.75">
      <c r="A45" s="6">
        <v>2</v>
      </c>
      <c r="B45" s="6" t="s">
        <v>404</v>
      </c>
      <c r="C45" s="6" t="s">
        <v>405</v>
      </c>
      <c r="D45" s="12" t="s">
        <v>401</v>
      </c>
      <c r="E45" s="12" t="s">
        <v>12</v>
      </c>
      <c r="F45" s="6">
        <v>60.37</v>
      </c>
      <c r="G45" s="6" t="s">
        <v>462</v>
      </c>
      <c r="H45" s="6" t="s">
        <v>463</v>
      </c>
    </row>
    <row r="46" spans="1:8" s="8" customFormat="1" ht="12.75">
      <c r="A46" s="5">
        <v>3</v>
      </c>
      <c r="B46" s="5" t="s">
        <v>413</v>
      </c>
      <c r="C46" s="5" t="s">
        <v>414</v>
      </c>
      <c r="D46" s="13" t="s">
        <v>401</v>
      </c>
      <c r="E46" s="13" t="s">
        <v>12</v>
      </c>
      <c r="F46" s="5">
        <v>59.85</v>
      </c>
      <c r="G46" s="5" t="s">
        <v>177</v>
      </c>
      <c r="H46" s="5" t="s">
        <v>138</v>
      </c>
    </row>
    <row r="47" spans="1:8" s="8" customFormat="1" ht="12.75">
      <c r="A47" s="5">
        <v>4</v>
      </c>
      <c r="B47" s="5" t="s">
        <v>408</v>
      </c>
      <c r="C47" s="5" t="s">
        <v>409</v>
      </c>
      <c r="D47" s="13" t="s">
        <v>410</v>
      </c>
      <c r="E47" s="13" t="s">
        <v>12</v>
      </c>
      <c r="F47" s="5">
        <v>58.21</v>
      </c>
      <c r="G47" s="5" t="s">
        <v>464</v>
      </c>
      <c r="H47" s="5" t="s">
        <v>464</v>
      </c>
    </row>
    <row r="48" spans="1:8" s="8" customFormat="1" ht="12.75">
      <c r="A48" s="5">
        <v>5</v>
      </c>
      <c r="B48" s="5" t="s">
        <v>417</v>
      </c>
      <c r="C48" s="5" t="s">
        <v>418</v>
      </c>
      <c r="D48" s="13" t="s">
        <v>401</v>
      </c>
      <c r="E48" s="13" t="s">
        <v>12</v>
      </c>
      <c r="F48" s="5">
        <v>56.69</v>
      </c>
      <c r="G48" s="5" t="s">
        <v>419</v>
      </c>
      <c r="H48" s="5" t="s">
        <v>465</v>
      </c>
    </row>
    <row r="49" spans="1:8" s="8" customFormat="1" ht="12.75">
      <c r="D49" s="9"/>
      <c r="E49" s="9"/>
    </row>
    <row r="50" spans="1:8" s="8" customFormat="1" ht="12.75">
      <c r="A50" s="8" t="s">
        <v>466</v>
      </c>
      <c r="D50" s="9"/>
      <c r="E50" s="9"/>
    </row>
    <row r="51" spans="1:8" s="8" customFormat="1" ht="12.75">
      <c r="D51" s="9"/>
      <c r="E51" s="9"/>
    </row>
    <row r="52" spans="1:8" s="8" customFormat="1" ht="12.75">
      <c r="A52" s="10" t="s">
        <v>5</v>
      </c>
      <c r="B52" s="10" t="s">
        <v>6</v>
      </c>
      <c r="C52" s="10" t="s">
        <v>7</v>
      </c>
      <c r="D52" s="11" t="s">
        <v>8</v>
      </c>
      <c r="E52" s="11" t="s">
        <v>9</v>
      </c>
      <c r="F52" s="10" t="s">
        <v>398</v>
      </c>
      <c r="G52" s="10" t="s">
        <v>12</v>
      </c>
      <c r="H52" s="10" t="s">
        <v>13</v>
      </c>
    </row>
    <row r="53" spans="1:8" s="7" customFormat="1" ht="12.75">
      <c r="A53" s="6">
        <v>1</v>
      </c>
      <c r="B53" s="6" t="s">
        <v>422</v>
      </c>
      <c r="C53" s="6" t="s">
        <v>423</v>
      </c>
      <c r="D53" s="12" t="s">
        <v>401</v>
      </c>
      <c r="E53" s="12" t="s">
        <v>61</v>
      </c>
      <c r="F53" s="6">
        <v>65.44</v>
      </c>
      <c r="G53" s="6" t="s">
        <v>467</v>
      </c>
      <c r="H53" s="6" t="s">
        <v>263</v>
      </c>
    </row>
    <row r="54" spans="1:8" s="7" customFormat="1" ht="12.75">
      <c r="A54" s="6">
        <v>2</v>
      </c>
      <c r="B54" s="6" t="s">
        <v>426</v>
      </c>
      <c r="C54" s="6" t="s">
        <v>427</v>
      </c>
      <c r="D54" s="12" t="s">
        <v>401</v>
      </c>
      <c r="E54" s="12" t="s">
        <v>56</v>
      </c>
      <c r="F54" s="6">
        <v>61.54</v>
      </c>
      <c r="G54" s="6" t="s">
        <v>468</v>
      </c>
      <c r="H54" s="6" t="s">
        <v>469</v>
      </c>
    </row>
    <row r="55" spans="1:8" s="8" customFormat="1" ht="12.75">
      <c r="A55" s="5">
        <v>3</v>
      </c>
      <c r="B55" s="5" t="s">
        <v>175</v>
      </c>
      <c r="C55" s="5" t="s">
        <v>429</v>
      </c>
      <c r="D55" s="13" t="s">
        <v>401</v>
      </c>
      <c r="E55" s="13" t="s">
        <v>61</v>
      </c>
      <c r="F55" s="5">
        <v>58.01</v>
      </c>
      <c r="G55" s="5" t="s">
        <v>470</v>
      </c>
      <c r="H55" s="5" t="s">
        <v>471</v>
      </c>
    </row>
    <row r="56" spans="1:8" s="8" customFormat="1" ht="12.75">
      <c r="A56" s="5">
        <v>4</v>
      </c>
      <c r="B56" s="5" t="s">
        <v>432</v>
      </c>
      <c r="C56" s="5" t="s">
        <v>433</v>
      </c>
      <c r="D56" s="13" t="s">
        <v>401</v>
      </c>
      <c r="E56" s="13" t="s">
        <v>61</v>
      </c>
      <c r="F56" s="5">
        <v>54.49</v>
      </c>
      <c r="G56" s="5" t="s">
        <v>452</v>
      </c>
      <c r="H56" s="5" t="s">
        <v>373</v>
      </c>
    </row>
    <row r="57" spans="1:8" s="8" customFormat="1" ht="12.75">
      <c r="A57" s="5">
        <v>5</v>
      </c>
      <c r="B57" s="5" t="s">
        <v>436</v>
      </c>
      <c r="C57" s="5" t="s">
        <v>437</v>
      </c>
      <c r="D57" s="13" t="s">
        <v>401</v>
      </c>
      <c r="E57" s="13" t="s">
        <v>56</v>
      </c>
      <c r="F57" s="5">
        <v>54.41</v>
      </c>
      <c r="G57" s="5" t="s">
        <v>74</v>
      </c>
      <c r="H57" s="5" t="s">
        <v>452</v>
      </c>
    </row>
    <row r="58" spans="1:8" s="8" customFormat="1" ht="12.75">
      <c r="A58" s="5" t="s">
        <v>309</v>
      </c>
      <c r="B58" s="5" t="s">
        <v>439</v>
      </c>
      <c r="C58" s="5" t="s">
        <v>440</v>
      </c>
      <c r="D58" s="13" t="s">
        <v>401</v>
      </c>
      <c r="E58" s="13" t="s">
        <v>61</v>
      </c>
      <c r="F58" s="5" t="s">
        <v>441</v>
      </c>
      <c r="G58" s="5" t="s">
        <v>312</v>
      </c>
      <c r="H58" s="5" t="s">
        <v>312</v>
      </c>
    </row>
    <row r="59" spans="1:8" s="8" customFormat="1" ht="12.75">
      <c r="D59" s="9"/>
      <c r="E59" s="9"/>
    </row>
    <row r="60" spans="1:8" s="8" customFormat="1" ht="12.75">
      <c r="D60" s="9"/>
      <c r="E60" s="9"/>
    </row>
    <row r="61" spans="1:8" s="8" customFormat="1" ht="12.75">
      <c r="D61" s="9"/>
      <c r="E61" s="9"/>
    </row>
    <row r="62" spans="1:8" ht="15">
      <c r="A62" s="4" t="s">
        <v>5</v>
      </c>
      <c r="B62" s="4" t="s">
        <v>6</v>
      </c>
      <c r="C62" s="4" t="s">
        <v>7</v>
      </c>
      <c r="D62" s="4" t="s">
        <v>9</v>
      </c>
      <c r="E62" s="4" t="s">
        <v>536</v>
      </c>
      <c r="F62" s="4" t="s">
        <v>536</v>
      </c>
      <c r="G62" s="4" t="s">
        <v>537</v>
      </c>
    </row>
    <row r="63" spans="1:8" ht="15">
      <c r="A63" s="4"/>
      <c r="B63" s="4"/>
      <c r="C63" s="4"/>
      <c r="D63" s="4"/>
      <c r="E63" s="4"/>
      <c r="F63" s="4"/>
      <c r="G63" s="4"/>
    </row>
    <row r="64" spans="1:8" ht="15">
      <c r="A64" s="4" t="s">
        <v>541</v>
      </c>
      <c r="B64" s="4"/>
      <c r="C64" s="4"/>
      <c r="D64" s="4"/>
      <c r="E64" s="4"/>
      <c r="F64" s="4"/>
      <c r="G64" s="4"/>
    </row>
    <row r="65" spans="1:8" s="2" customFormat="1" ht="15">
      <c r="A65" s="20">
        <v>1</v>
      </c>
      <c r="B65" s="20" t="s">
        <v>399</v>
      </c>
      <c r="C65" s="20" t="s">
        <v>400</v>
      </c>
      <c r="D65" s="20" t="s">
        <v>12</v>
      </c>
      <c r="E65" s="20">
        <v>66.540000000000006</v>
      </c>
      <c r="F65" s="20">
        <v>65.290000000000006</v>
      </c>
      <c r="G65" s="20">
        <v>65.915000000000006</v>
      </c>
      <c r="H65" s="2" t="s">
        <v>534</v>
      </c>
    </row>
    <row r="66" spans="1:8" ht="15">
      <c r="A66" s="4">
        <v>2</v>
      </c>
      <c r="B66" s="4" t="s">
        <v>404</v>
      </c>
      <c r="C66" s="4" t="s">
        <v>405</v>
      </c>
      <c r="D66" s="4" t="s">
        <v>12</v>
      </c>
      <c r="E66" s="4">
        <v>65.22</v>
      </c>
      <c r="F66" s="4">
        <v>60.37</v>
      </c>
      <c r="G66" s="4">
        <v>62.795000000000002</v>
      </c>
    </row>
    <row r="67" spans="1:8" ht="15">
      <c r="A67" s="4">
        <v>3</v>
      </c>
      <c r="B67" s="4" t="s">
        <v>408</v>
      </c>
      <c r="C67" s="4" t="s">
        <v>409</v>
      </c>
      <c r="D67" s="4" t="s">
        <v>12</v>
      </c>
      <c r="E67" s="4">
        <v>64.75</v>
      </c>
      <c r="F67" s="4">
        <v>58.21</v>
      </c>
      <c r="G67" s="4">
        <v>61.48</v>
      </c>
    </row>
    <row r="68" spans="1:8" ht="15">
      <c r="A68" s="4">
        <v>4</v>
      </c>
      <c r="B68" s="4" t="s">
        <v>413</v>
      </c>
      <c r="C68" s="4" t="s">
        <v>414</v>
      </c>
      <c r="D68" s="4" t="s">
        <v>12</v>
      </c>
      <c r="E68" s="4">
        <v>61.84</v>
      </c>
      <c r="F68" s="4">
        <v>59.85</v>
      </c>
      <c r="G68" s="4">
        <v>60.844999999999999</v>
      </c>
    </row>
    <row r="69" spans="1:8" ht="15">
      <c r="A69" s="4">
        <v>5</v>
      </c>
      <c r="B69" s="4" t="s">
        <v>417</v>
      </c>
      <c r="C69" s="4" t="s">
        <v>418</v>
      </c>
      <c r="D69" s="4" t="s">
        <v>12</v>
      </c>
      <c r="E69" s="4">
        <v>57.35</v>
      </c>
      <c r="F69" s="4">
        <v>56.69</v>
      </c>
      <c r="G69" s="4">
        <v>57.02</v>
      </c>
    </row>
    <row r="70" spans="1:8" ht="15">
      <c r="A70" s="4"/>
      <c r="B70" s="4"/>
      <c r="C70" s="4"/>
      <c r="D70" s="4"/>
      <c r="E70" s="4"/>
      <c r="F70" s="4"/>
      <c r="G70" s="4"/>
    </row>
    <row r="71" spans="1:8" ht="15">
      <c r="A71" s="4" t="s">
        <v>542</v>
      </c>
      <c r="B71" s="4"/>
      <c r="C71" s="4"/>
      <c r="D71" s="4"/>
      <c r="E71" s="4"/>
      <c r="F71" s="4"/>
      <c r="G71" s="4"/>
    </row>
    <row r="72" spans="1:8" s="2" customFormat="1" ht="15">
      <c r="A72" s="20">
        <v>1</v>
      </c>
      <c r="B72" s="20" t="s">
        <v>422</v>
      </c>
      <c r="C72" s="20" t="s">
        <v>423</v>
      </c>
      <c r="D72" s="20" t="s">
        <v>61</v>
      </c>
      <c r="E72" s="20">
        <v>68.819999999999993</v>
      </c>
      <c r="F72" s="20">
        <v>65.44</v>
      </c>
      <c r="G72" s="20">
        <v>67.13</v>
      </c>
      <c r="H72" s="2" t="s">
        <v>534</v>
      </c>
    </row>
    <row r="73" spans="1:8" ht="15">
      <c r="A73" s="4">
        <v>2</v>
      </c>
      <c r="B73" s="4" t="s">
        <v>426</v>
      </c>
      <c r="C73" s="4" t="s">
        <v>427</v>
      </c>
      <c r="D73" s="4" t="s">
        <v>56</v>
      </c>
      <c r="E73" s="4">
        <v>62.35</v>
      </c>
      <c r="F73" s="4">
        <v>61.54</v>
      </c>
      <c r="G73" s="4">
        <v>61.945</v>
      </c>
    </row>
    <row r="74" spans="1:8" ht="15">
      <c r="A74" s="4">
        <v>3</v>
      </c>
      <c r="B74" s="4" t="s">
        <v>175</v>
      </c>
      <c r="C74" s="4" t="s">
        <v>429</v>
      </c>
      <c r="D74" s="4" t="s">
        <v>61</v>
      </c>
      <c r="E74" s="4">
        <v>58.46</v>
      </c>
      <c r="F74" s="4">
        <v>58.01</v>
      </c>
      <c r="G74" s="4">
        <v>58.234999999999999</v>
      </c>
    </row>
    <row r="75" spans="1:8" ht="15">
      <c r="A75" s="4">
        <v>4</v>
      </c>
      <c r="B75" s="4" t="s">
        <v>432</v>
      </c>
      <c r="C75" s="4" t="s">
        <v>433</v>
      </c>
      <c r="D75" s="4" t="s">
        <v>61</v>
      </c>
      <c r="E75" s="4">
        <v>57.57</v>
      </c>
      <c r="F75" s="4">
        <v>54.49</v>
      </c>
      <c r="G75" s="4">
        <v>56.03</v>
      </c>
    </row>
    <row r="76" spans="1:8" ht="15">
      <c r="A76" s="4">
        <v>5</v>
      </c>
      <c r="B76" s="4" t="s">
        <v>436</v>
      </c>
      <c r="C76" s="4" t="s">
        <v>437</v>
      </c>
      <c r="D76" s="4" t="s">
        <v>56</v>
      </c>
      <c r="E76" s="4">
        <v>56.25</v>
      </c>
      <c r="F76" s="4">
        <v>54.41</v>
      </c>
      <c r="G76" s="4">
        <v>55.33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8"/>
  <sheetViews>
    <sheetView workbookViewId="0"/>
  </sheetViews>
  <sheetFormatPr defaultRowHeight="14.25"/>
  <cols>
    <col min="1" max="1" width="7.42578125" style="1" customWidth="1"/>
    <col min="2" max="3" width="30.7109375" style="1" customWidth="1"/>
    <col min="4" max="5" width="7.42578125" style="3" customWidth="1"/>
    <col min="6" max="6" width="7" style="1" customWidth="1"/>
    <col min="7" max="7" width="9.28515625" style="1" bestFit="1" customWidth="1"/>
    <col min="8" max="8" width="10" style="1" bestFit="1" customWidth="1"/>
    <col min="9" max="9" width="7.42578125" style="1" customWidth="1"/>
    <col min="10" max="16384" width="9.140625" style="1"/>
  </cols>
  <sheetData>
    <row r="1" spans="1:8" ht="23.25">
      <c r="A1" s="17" t="s">
        <v>535</v>
      </c>
    </row>
    <row r="3" spans="1:8" s="8" customFormat="1" ht="12.75">
      <c r="A3" s="8" t="s">
        <v>0</v>
      </c>
      <c r="D3" s="9"/>
      <c r="E3" s="9"/>
    </row>
    <row r="4" spans="1:8" s="8" customFormat="1" ht="12.75">
      <c r="D4" s="9"/>
      <c r="E4" s="9"/>
    </row>
    <row r="5" spans="1:8" s="8" customFormat="1" ht="12.75">
      <c r="D5" s="9"/>
      <c r="E5" s="9"/>
    </row>
    <row r="6" spans="1:8" s="8" customFormat="1" ht="12.75">
      <c r="A6" s="8" t="s">
        <v>162</v>
      </c>
      <c r="D6" s="9"/>
      <c r="E6" s="9"/>
    </row>
    <row r="7" spans="1:8" s="8" customFormat="1" ht="12.75">
      <c r="D7" s="9"/>
      <c r="E7" s="9"/>
    </row>
    <row r="8" spans="1:8" s="8" customFormat="1" ht="12.75">
      <c r="A8" s="8" t="s">
        <v>472</v>
      </c>
      <c r="D8" s="9"/>
      <c r="E8" s="9"/>
    </row>
    <row r="9" spans="1:8" s="8" customFormat="1" ht="12.75">
      <c r="A9" s="8" t="s">
        <v>473</v>
      </c>
      <c r="D9" s="9"/>
      <c r="E9" s="9"/>
    </row>
    <row r="10" spans="1:8" s="8" customFormat="1" ht="12.75">
      <c r="D10" s="9"/>
      <c r="E10" s="9"/>
    </row>
    <row r="11" spans="1:8" s="8" customFormat="1" ht="12.75">
      <c r="D11" s="9"/>
      <c r="E11" s="9"/>
    </row>
    <row r="12" spans="1:8" s="8" customFormat="1" ht="12.75">
      <c r="A12" s="8" t="s">
        <v>614</v>
      </c>
      <c r="D12" s="9"/>
      <c r="E12" s="9"/>
    </row>
    <row r="13" spans="1:8" s="8" customFormat="1" ht="12.75">
      <c r="D13" s="9"/>
      <c r="E13" s="9"/>
    </row>
    <row r="14" spans="1:8" s="8" customFormat="1" ht="12.75">
      <c r="A14" s="10" t="s">
        <v>5</v>
      </c>
      <c r="B14" s="10" t="s">
        <v>6</v>
      </c>
      <c r="C14" s="10" t="s">
        <v>7</v>
      </c>
      <c r="D14" s="11" t="s">
        <v>8</v>
      </c>
      <c r="E14" s="11" t="s">
        <v>9</v>
      </c>
      <c r="F14" s="10" t="s">
        <v>11</v>
      </c>
      <c r="G14" s="10" t="s">
        <v>12</v>
      </c>
      <c r="H14" s="10" t="s">
        <v>13</v>
      </c>
    </row>
    <row r="15" spans="1:8" s="7" customFormat="1" ht="12.75">
      <c r="A15" s="6">
        <v>1</v>
      </c>
      <c r="B15" s="6" t="s">
        <v>474</v>
      </c>
      <c r="C15" s="6" t="s">
        <v>475</v>
      </c>
      <c r="D15" s="12" t="s">
        <v>476</v>
      </c>
      <c r="E15" s="12" t="s">
        <v>17</v>
      </c>
      <c r="F15" s="6">
        <v>366.5</v>
      </c>
      <c r="G15" s="6" t="s">
        <v>126</v>
      </c>
      <c r="H15" s="6" t="s">
        <v>615</v>
      </c>
    </row>
    <row r="16" spans="1:8" s="8" customFormat="1" ht="12.75">
      <c r="A16" s="5">
        <v>2</v>
      </c>
      <c r="B16" s="5" t="s">
        <v>477</v>
      </c>
      <c r="C16" s="5" t="s">
        <v>478</v>
      </c>
      <c r="D16" s="13" t="s">
        <v>476</v>
      </c>
      <c r="E16" s="13" t="s">
        <v>17</v>
      </c>
      <c r="F16" s="5">
        <v>362</v>
      </c>
      <c r="G16" s="5" t="s">
        <v>616</v>
      </c>
      <c r="H16" s="5" t="s">
        <v>617</v>
      </c>
    </row>
    <row r="17" spans="1:8" s="8" customFormat="1" ht="12.75">
      <c r="D17" s="9"/>
      <c r="E17" s="9"/>
    </row>
    <row r="18" spans="1:8" s="8" customFormat="1" ht="12.75">
      <c r="A18" s="8" t="s">
        <v>618</v>
      </c>
      <c r="D18" s="9"/>
      <c r="E18" s="9"/>
    </row>
    <row r="19" spans="1:8" s="8" customFormat="1" ht="12.75">
      <c r="D19" s="9"/>
      <c r="E19" s="9"/>
    </row>
    <row r="20" spans="1:8" s="8" customFormat="1" ht="12.75">
      <c r="A20" s="10" t="s">
        <v>5</v>
      </c>
      <c r="B20" s="10" t="s">
        <v>6</v>
      </c>
      <c r="C20" s="10" t="s">
        <v>7</v>
      </c>
      <c r="D20" s="11" t="s">
        <v>8</v>
      </c>
      <c r="E20" s="11" t="s">
        <v>9</v>
      </c>
      <c r="F20" s="10" t="s">
        <v>11</v>
      </c>
      <c r="G20" s="10" t="s">
        <v>12</v>
      </c>
      <c r="H20" s="10" t="s">
        <v>13</v>
      </c>
    </row>
    <row r="21" spans="1:8" s="7" customFormat="1" ht="12.75">
      <c r="A21" s="6">
        <v>1</v>
      </c>
      <c r="B21" s="6" t="s">
        <v>335</v>
      </c>
      <c r="C21" s="6" t="s">
        <v>490</v>
      </c>
      <c r="D21" s="12" t="s">
        <v>476</v>
      </c>
      <c r="E21" s="12" t="s">
        <v>12</v>
      </c>
      <c r="F21" s="6">
        <v>386.5</v>
      </c>
      <c r="G21" s="6" t="s">
        <v>619</v>
      </c>
      <c r="H21" s="6" t="s">
        <v>620</v>
      </c>
    </row>
    <row r="22" spans="1:8" s="7" customFormat="1" ht="12.75">
      <c r="A22" s="6">
        <v>2</v>
      </c>
      <c r="B22" s="6" t="s">
        <v>484</v>
      </c>
      <c r="C22" s="6" t="s">
        <v>485</v>
      </c>
      <c r="D22" s="12" t="s">
        <v>476</v>
      </c>
      <c r="E22" s="12" t="s">
        <v>12</v>
      </c>
      <c r="F22" s="6">
        <v>374.5</v>
      </c>
      <c r="G22" s="6" t="s">
        <v>621</v>
      </c>
      <c r="H22" s="6" t="s">
        <v>622</v>
      </c>
    </row>
    <row r="23" spans="1:8" s="8" customFormat="1" ht="12.75">
      <c r="A23" s="5">
        <v>3</v>
      </c>
      <c r="B23" s="5" t="s">
        <v>480</v>
      </c>
      <c r="C23" s="5" t="s">
        <v>481</v>
      </c>
      <c r="D23" s="13" t="s">
        <v>476</v>
      </c>
      <c r="E23" s="13" t="s">
        <v>12</v>
      </c>
      <c r="F23" s="5">
        <v>355.5</v>
      </c>
      <c r="G23" s="5" t="s">
        <v>623</v>
      </c>
      <c r="H23" s="5" t="s">
        <v>624</v>
      </c>
    </row>
    <row r="24" spans="1:8" s="8" customFormat="1" ht="12.75">
      <c r="A24" s="5">
        <v>4</v>
      </c>
      <c r="B24" s="5" t="s">
        <v>96</v>
      </c>
      <c r="C24" s="5" t="s">
        <v>479</v>
      </c>
      <c r="D24" s="13" t="s">
        <v>362</v>
      </c>
      <c r="E24" s="13" t="s">
        <v>12</v>
      </c>
      <c r="F24" s="5">
        <v>354.5</v>
      </c>
      <c r="G24" s="5" t="s">
        <v>625</v>
      </c>
      <c r="H24" s="5" t="s">
        <v>626</v>
      </c>
    </row>
    <row r="25" spans="1:8" s="8" customFormat="1" ht="12.75">
      <c r="A25" s="5"/>
      <c r="B25" s="5" t="s">
        <v>482</v>
      </c>
      <c r="C25" s="5" t="s">
        <v>483</v>
      </c>
      <c r="D25" s="13" t="s">
        <v>476</v>
      </c>
      <c r="E25" s="13" t="s">
        <v>12</v>
      </c>
      <c r="F25" s="5">
        <v>354.5</v>
      </c>
      <c r="G25" s="5" t="s">
        <v>31</v>
      </c>
      <c r="H25" s="5" t="s">
        <v>627</v>
      </c>
    </row>
    <row r="26" spans="1:8" s="8" customFormat="1" ht="12.75">
      <c r="A26" s="5">
        <v>6</v>
      </c>
      <c r="B26" s="5" t="s">
        <v>486</v>
      </c>
      <c r="C26" s="5" t="s">
        <v>487</v>
      </c>
      <c r="D26" s="13" t="s">
        <v>476</v>
      </c>
      <c r="E26" s="13" t="s">
        <v>12</v>
      </c>
      <c r="F26" s="5">
        <v>344.5</v>
      </c>
      <c r="G26" s="5" t="s">
        <v>628</v>
      </c>
      <c r="H26" s="5" t="s">
        <v>629</v>
      </c>
    </row>
    <row r="27" spans="1:8" s="8" customFormat="1" ht="12.75">
      <c r="A27" s="5" t="s">
        <v>309</v>
      </c>
      <c r="B27" s="5" t="s">
        <v>488</v>
      </c>
      <c r="C27" s="5" t="s">
        <v>489</v>
      </c>
      <c r="D27" s="13" t="s">
        <v>476</v>
      </c>
      <c r="E27" s="13" t="s">
        <v>12</v>
      </c>
      <c r="F27" s="5" t="s">
        <v>441</v>
      </c>
      <c r="G27" s="5" t="s">
        <v>312</v>
      </c>
      <c r="H27" s="5" t="s">
        <v>312</v>
      </c>
    </row>
    <row r="28" spans="1:8" s="8" customFormat="1" ht="12.75">
      <c r="D28" s="9"/>
      <c r="E28" s="9"/>
    </row>
    <row r="29" spans="1:8" s="8" customFormat="1" ht="12.75">
      <c r="A29" s="8" t="s">
        <v>630</v>
      </c>
      <c r="D29" s="9"/>
      <c r="E29" s="9"/>
    </row>
    <row r="30" spans="1:8" s="8" customFormat="1" ht="12.75">
      <c r="D30" s="9"/>
      <c r="E30" s="9"/>
    </row>
    <row r="31" spans="1:8" s="8" customFormat="1" ht="12.75">
      <c r="A31" s="10" t="s">
        <v>5</v>
      </c>
      <c r="B31" s="10" t="s">
        <v>6</v>
      </c>
      <c r="C31" s="10" t="s">
        <v>7</v>
      </c>
      <c r="D31" s="11" t="s">
        <v>8</v>
      </c>
      <c r="E31" s="11" t="s">
        <v>9</v>
      </c>
      <c r="F31" s="10" t="s">
        <v>11</v>
      </c>
      <c r="G31" s="10" t="s">
        <v>12</v>
      </c>
      <c r="H31" s="10" t="s">
        <v>13</v>
      </c>
    </row>
    <row r="32" spans="1:8" s="7" customFormat="1" ht="12.75">
      <c r="A32" s="6">
        <v>1</v>
      </c>
      <c r="B32" s="6" t="s">
        <v>508</v>
      </c>
      <c r="C32" s="6" t="s">
        <v>509</v>
      </c>
      <c r="D32" s="12" t="s">
        <v>476</v>
      </c>
      <c r="E32" s="12" t="s">
        <v>61</v>
      </c>
      <c r="F32" s="6">
        <v>417.5</v>
      </c>
      <c r="G32" s="6" t="s">
        <v>136</v>
      </c>
      <c r="H32" s="6" t="s">
        <v>631</v>
      </c>
    </row>
    <row r="33" spans="1:8" s="7" customFormat="1" ht="12.75">
      <c r="A33" s="6">
        <v>2</v>
      </c>
      <c r="B33" s="6" t="s">
        <v>72</v>
      </c>
      <c r="C33" s="6" t="s">
        <v>505</v>
      </c>
      <c r="D33" s="12" t="s">
        <v>476</v>
      </c>
      <c r="E33" s="12" t="s">
        <v>61</v>
      </c>
      <c r="F33" s="6">
        <v>408.5</v>
      </c>
      <c r="G33" s="6" t="s">
        <v>446</v>
      </c>
      <c r="H33" s="6" t="s">
        <v>632</v>
      </c>
    </row>
    <row r="34" spans="1:8" s="7" customFormat="1" ht="12.75">
      <c r="A34" s="6">
        <v>3</v>
      </c>
      <c r="B34" s="6" t="s">
        <v>496</v>
      </c>
      <c r="C34" s="6" t="s">
        <v>497</v>
      </c>
      <c r="D34" s="12" t="s">
        <v>476</v>
      </c>
      <c r="E34" s="12" t="s">
        <v>61</v>
      </c>
      <c r="F34" s="6">
        <v>400</v>
      </c>
      <c r="G34" s="6" t="s">
        <v>471</v>
      </c>
      <c r="H34" s="6" t="s">
        <v>451</v>
      </c>
    </row>
    <row r="35" spans="1:8" s="7" customFormat="1" ht="12.75">
      <c r="A35" s="6">
        <v>4</v>
      </c>
      <c r="B35" s="6" t="s">
        <v>201</v>
      </c>
      <c r="C35" s="6" t="s">
        <v>495</v>
      </c>
      <c r="D35" s="12" t="s">
        <v>476</v>
      </c>
      <c r="E35" s="12" t="s">
        <v>61</v>
      </c>
      <c r="F35" s="6">
        <v>384.5</v>
      </c>
      <c r="G35" s="6" t="s">
        <v>633</v>
      </c>
      <c r="H35" s="6" t="s">
        <v>634</v>
      </c>
    </row>
    <row r="36" spans="1:8" s="8" customFormat="1" ht="12.75">
      <c r="A36" s="5">
        <v>5</v>
      </c>
      <c r="B36" s="5" t="s">
        <v>512</v>
      </c>
      <c r="C36" s="5" t="s">
        <v>513</v>
      </c>
      <c r="D36" s="13" t="s">
        <v>476</v>
      </c>
      <c r="E36" s="13" t="s">
        <v>56</v>
      </c>
      <c r="F36" s="5">
        <v>373.5</v>
      </c>
      <c r="G36" s="5" t="s">
        <v>635</v>
      </c>
      <c r="H36" s="5" t="s">
        <v>636</v>
      </c>
    </row>
    <row r="37" spans="1:8" s="8" customFormat="1" ht="12.75">
      <c r="A37" s="5">
        <v>6</v>
      </c>
      <c r="B37" s="5" t="s">
        <v>491</v>
      </c>
      <c r="C37" s="5" t="s">
        <v>492</v>
      </c>
      <c r="D37" s="13" t="s">
        <v>476</v>
      </c>
      <c r="E37" s="13" t="s">
        <v>61</v>
      </c>
      <c r="F37" s="5">
        <v>370.5</v>
      </c>
      <c r="G37" s="5" t="s">
        <v>637</v>
      </c>
      <c r="H37" s="5" t="s">
        <v>638</v>
      </c>
    </row>
    <row r="38" spans="1:8" s="8" customFormat="1" ht="12.75">
      <c r="A38" s="5">
        <v>7</v>
      </c>
      <c r="B38" s="5" t="s">
        <v>510</v>
      </c>
      <c r="C38" s="5" t="s">
        <v>511</v>
      </c>
      <c r="D38" s="13" t="s">
        <v>476</v>
      </c>
      <c r="E38" s="13" t="s">
        <v>56</v>
      </c>
      <c r="F38" s="5">
        <v>369.5</v>
      </c>
      <c r="G38" s="5" t="s">
        <v>639</v>
      </c>
      <c r="H38" s="5" t="s">
        <v>640</v>
      </c>
    </row>
    <row r="39" spans="1:8" s="8" customFormat="1" ht="12.75">
      <c r="A39" s="5">
        <v>8</v>
      </c>
      <c r="B39" s="5" t="s">
        <v>514</v>
      </c>
      <c r="C39" s="5" t="s">
        <v>515</v>
      </c>
      <c r="D39" s="13" t="s">
        <v>476</v>
      </c>
      <c r="E39" s="13" t="s">
        <v>61</v>
      </c>
      <c r="F39" s="5">
        <v>368.5</v>
      </c>
      <c r="G39" s="5" t="s">
        <v>86</v>
      </c>
      <c r="H39" s="5" t="s">
        <v>641</v>
      </c>
    </row>
    <row r="40" spans="1:8" s="8" customFormat="1" ht="12.75">
      <c r="A40" s="5">
        <v>9</v>
      </c>
      <c r="B40" s="5" t="s">
        <v>386</v>
      </c>
      <c r="C40" s="5" t="s">
        <v>504</v>
      </c>
      <c r="D40" s="13" t="s">
        <v>476</v>
      </c>
      <c r="E40" s="13" t="s">
        <v>61</v>
      </c>
      <c r="F40" s="5">
        <v>364</v>
      </c>
      <c r="G40" s="5" t="s">
        <v>642</v>
      </c>
      <c r="H40" s="5" t="s">
        <v>597</v>
      </c>
    </row>
    <row r="41" spans="1:8" s="8" customFormat="1" ht="12.75">
      <c r="A41" s="5">
        <v>10</v>
      </c>
      <c r="B41" s="5" t="s">
        <v>518</v>
      </c>
      <c r="C41" s="5" t="s">
        <v>519</v>
      </c>
      <c r="D41" s="13" t="s">
        <v>476</v>
      </c>
      <c r="E41" s="13" t="s">
        <v>61</v>
      </c>
      <c r="F41" s="5">
        <v>362.5</v>
      </c>
      <c r="G41" s="5" t="s">
        <v>643</v>
      </c>
      <c r="H41" s="5" t="s">
        <v>644</v>
      </c>
    </row>
    <row r="42" spans="1:8" s="8" customFormat="1" ht="12.75">
      <c r="A42" s="5">
        <v>11</v>
      </c>
      <c r="B42" s="5" t="s">
        <v>500</v>
      </c>
      <c r="C42" s="5" t="s">
        <v>501</v>
      </c>
      <c r="D42" s="13" t="s">
        <v>476</v>
      </c>
      <c r="E42" s="13" t="s">
        <v>61</v>
      </c>
      <c r="F42" s="5">
        <v>359.5</v>
      </c>
      <c r="G42" s="5" t="s">
        <v>645</v>
      </c>
      <c r="H42" s="5" t="s">
        <v>646</v>
      </c>
    </row>
    <row r="43" spans="1:8" s="8" customFormat="1" ht="12.75">
      <c r="A43" s="5">
        <v>12</v>
      </c>
      <c r="B43" s="5" t="s">
        <v>502</v>
      </c>
      <c r="C43" s="5" t="s">
        <v>503</v>
      </c>
      <c r="D43" s="13" t="s">
        <v>476</v>
      </c>
      <c r="E43" s="13" t="s">
        <v>56</v>
      </c>
      <c r="F43" s="5">
        <v>359.5</v>
      </c>
      <c r="G43" s="5" t="s">
        <v>647</v>
      </c>
      <c r="H43" s="5" t="s">
        <v>648</v>
      </c>
    </row>
    <row r="44" spans="1:8" s="8" customFormat="1" ht="12.75">
      <c r="A44" s="5">
        <v>13</v>
      </c>
      <c r="B44" s="5" t="s">
        <v>506</v>
      </c>
      <c r="C44" s="5" t="s">
        <v>507</v>
      </c>
      <c r="D44" s="13" t="s">
        <v>476</v>
      </c>
      <c r="E44" s="13" t="s">
        <v>61</v>
      </c>
      <c r="F44" s="5">
        <v>356.5</v>
      </c>
      <c r="G44" s="5" t="s">
        <v>649</v>
      </c>
      <c r="H44" s="5" t="s">
        <v>650</v>
      </c>
    </row>
    <row r="45" spans="1:8" s="8" customFormat="1" ht="12.75">
      <c r="A45" s="5">
        <v>14</v>
      </c>
      <c r="B45" s="5" t="s">
        <v>498</v>
      </c>
      <c r="C45" s="5" t="s">
        <v>499</v>
      </c>
      <c r="D45" s="13" t="s">
        <v>476</v>
      </c>
      <c r="E45" s="13" t="s">
        <v>56</v>
      </c>
      <c r="F45" s="5">
        <v>355.5</v>
      </c>
      <c r="G45" s="5" t="s">
        <v>651</v>
      </c>
      <c r="H45" s="5" t="s">
        <v>652</v>
      </c>
    </row>
    <row r="46" spans="1:8" s="8" customFormat="1" ht="12.75">
      <c r="A46" s="5">
        <v>15</v>
      </c>
      <c r="B46" s="5" t="s">
        <v>520</v>
      </c>
      <c r="C46" s="5" t="s">
        <v>521</v>
      </c>
      <c r="D46" s="13" t="s">
        <v>476</v>
      </c>
      <c r="E46" s="13" t="s">
        <v>61</v>
      </c>
      <c r="F46" s="5">
        <v>353</v>
      </c>
      <c r="G46" s="5" t="s">
        <v>653</v>
      </c>
      <c r="H46" s="5" t="s">
        <v>160</v>
      </c>
    </row>
    <row r="47" spans="1:8" s="8" customFormat="1" ht="12.75">
      <c r="A47" s="5" t="s">
        <v>309</v>
      </c>
      <c r="B47" s="5" t="s">
        <v>493</v>
      </c>
      <c r="C47" s="5" t="s">
        <v>494</v>
      </c>
      <c r="D47" s="13" t="s">
        <v>476</v>
      </c>
      <c r="E47" s="13" t="s">
        <v>61</v>
      </c>
      <c r="F47" s="5" t="s">
        <v>441</v>
      </c>
      <c r="G47" s="5" t="s">
        <v>312</v>
      </c>
      <c r="H47" s="5" t="s">
        <v>312</v>
      </c>
    </row>
    <row r="48" spans="1:8" s="8" customFormat="1" ht="12.75">
      <c r="A48" s="5"/>
      <c r="B48" s="5" t="s">
        <v>516</v>
      </c>
      <c r="C48" s="5" t="s">
        <v>517</v>
      </c>
      <c r="D48" s="13" t="s">
        <v>476</v>
      </c>
      <c r="E48" s="13" t="s">
        <v>61</v>
      </c>
      <c r="F48" s="5" t="s">
        <v>441</v>
      </c>
      <c r="G48" s="5" t="s">
        <v>312</v>
      </c>
      <c r="H48" s="5" t="s">
        <v>312</v>
      </c>
    </row>
    <row r="49" spans="1:8" s="8" customFormat="1" ht="12.75">
      <c r="D49" s="9"/>
      <c r="E49" s="9"/>
    </row>
    <row r="50" spans="1:8" s="8" customFormat="1" ht="12.75">
      <c r="D50" s="9"/>
      <c r="E50" s="9"/>
    </row>
    <row r="51" spans="1:8" s="8" customFormat="1" ht="12.75">
      <c r="D51" s="9"/>
      <c r="E51" s="9"/>
    </row>
    <row r="52" spans="1:8" s="8" customFormat="1" ht="12.75">
      <c r="A52" s="8" t="s">
        <v>255</v>
      </c>
      <c r="D52" s="9"/>
      <c r="E52" s="9"/>
    </row>
    <row r="53" spans="1:8" s="8" customFormat="1" ht="12.75">
      <c r="D53" s="9"/>
      <c r="E53" s="9"/>
    </row>
    <row r="54" spans="1:8" s="8" customFormat="1" ht="12.75">
      <c r="A54" s="8" t="s">
        <v>522</v>
      </c>
      <c r="D54" s="9"/>
      <c r="E54" s="9"/>
    </row>
    <row r="55" spans="1:8" s="8" customFormat="1" ht="12.75">
      <c r="A55" s="8" t="s">
        <v>523</v>
      </c>
      <c r="D55" s="9"/>
      <c r="E55" s="9"/>
    </row>
    <row r="56" spans="1:8" s="8" customFormat="1" ht="12.75">
      <c r="D56" s="9"/>
      <c r="E56" s="9"/>
    </row>
    <row r="57" spans="1:8" s="8" customFormat="1" ht="12.75">
      <c r="D57" s="9"/>
      <c r="E57" s="9"/>
    </row>
    <row r="58" spans="1:8" s="8" customFormat="1" ht="12.75">
      <c r="A58" s="8" t="s">
        <v>654</v>
      </c>
      <c r="D58" s="9"/>
      <c r="E58" s="9"/>
    </row>
    <row r="59" spans="1:8" s="8" customFormat="1" ht="12.75">
      <c r="D59" s="9"/>
      <c r="E59" s="9"/>
    </row>
    <row r="60" spans="1:8" s="8" customFormat="1" ht="12.75">
      <c r="A60" s="10" t="s">
        <v>5</v>
      </c>
      <c r="B60" s="10" t="s">
        <v>6</v>
      </c>
      <c r="C60" s="10" t="s">
        <v>7</v>
      </c>
      <c r="D60" s="11" t="s">
        <v>8</v>
      </c>
      <c r="E60" s="11" t="s">
        <v>9</v>
      </c>
      <c r="F60" s="10" t="s">
        <v>11</v>
      </c>
      <c r="G60" s="10" t="s">
        <v>12</v>
      </c>
      <c r="H60" s="10" t="s">
        <v>13</v>
      </c>
    </row>
    <row r="61" spans="1:8" s="7" customFormat="1" ht="12.75">
      <c r="A61" s="6">
        <v>1</v>
      </c>
      <c r="B61" s="6" t="s">
        <v>474</v>
      </c>
      <c r="C61" s="6" t="s">
        <v>475</v>
      </c>
      <c r="D61" s="12" t="s">
        <v>476</v>
      </c>
      <c r="E61" s="12" t="s">
        <v>17</v>
      </c>
      <c r="F61" s="6">
        <v>373</v>
      </c>
      <c r="G61" s="6" t="s">
        <v>655</v>
      </c>
      <c r="H61" s="6" t="s">
        <v>573</v>
      </c>
    </row>
    <row r="62" spans="1:8" s="8" customFormat="1" ht="12.75">
      <c r="A62" s="5">
        <v>2</v>
      </c>
      <c r="B62" s="5" t="s">
        <v>477</v>
      </c>
      <c r="C62" s="5" t="s">
        <v>478</v>
      </c>
      <c r="D62" s="13" t="s">
        <v>476</v>
      </c>
      <c r="E62" s="13" t="s">
        <v>17</v>
      </c>
      <c r="F62" s="5">
        <v>352</v>
      </c>
      <c r="G62" s="5" t="s">
        <v>656</v>
      </c>
      <c r="H62" s="5" t="s">
        <v>572</v>
      </c>
    </row>
    <row r="63" spans="1:8" s="8" customFormat="1" ht="12.75">
      <c r="D63" s="9"/>
      <c r="E63" s="9"/>
    </row>
    <row r="64" spans="1:8" s="8" customFormat="1" ht="12.75">
      <c r="A64" s="8" t="s">
        <v>657</v>
      </c>
      <c r="D64" s="9"/>
      <c r="E64" s="9"/>
    </row>
    <row r="65" spans="1:8" s="8" customFormat="1" ht="12.75">
      <c r="D65" s="9"/>
      <c r="E65" s="9"/>
    </row>
    <row r="66" spans="1:8" s="8" customFormat="1" ht="12.75">
      <c r="A66" s="10" t="s">
        <v>5</v>
      </c>
      <c r="B66" s="10" t="s">
        <v>6</v>
      </c>
      <c r="C66" s="10" t="s">
        <v>7</v>
      </c>
      <c r="D66" s="11" t="s">
        <v>8</v>
      </c>
      <c r="E66" s="11" t="s">
        <v>9</v>
      </c>
      <c r="F66" s="10" t="s">
        <v>11</v>
      </c>
      <c r="G66" s="10" t="s">
        <v>12</v>
      </c>
      <c r="H66" s="10" t="s">
        <v>13</v>
      </c>
    </row>
    <row r="67" spans="1:8" s="7" customFormat="1" ht="12.75">
      <c r="A67" s="6">
        <v>1</v>
      </c>
      <c r="B67" s="6" t="s">
        <v>480</v>
      </c>
      <c r="C67" s="6" t="s">
        <v>481</v>
      </c>
      <c r="D67" s="12" t="s">
        <v>476</v>
      </c>
      <c r="E67" s="12" t="s">
        <v>12</v>
      </c>
      <c r="F67" s="6">
        <v>376</v>
      </c>
      <c r="G67" s="6" t="s">
        <v>658</v>
      </c>
      <c r="H67" s="6" t="s">
        <v>659</v>
      </c>
    </row>
    <row r="68" spans="1:8" s="7" customFormat="1" ht="12.75">
      <c r="A68" s="6">
        <v>2</v>
      </c>
      <c r="B68" s="6" t="s">
        <v>484</v>
      </c>
      <c r="C68" s="6" t="s">
        <v>485</v>
      </c>
      <c r="D68" s="12" t="s">
        <v>476</v>
      </c>
      <c r="E68" s="12" t="s">
        <v>12</v>
      </c>
      <c r="F68" s="6">
        <v>374.5</v>
      </c>
      <c r="G68" s="6" t="s">
        <v>573</v>
      </c>
      <c r="H68" s="6" t="s">
        <v>660</v>
      </c>
    </row>
    <row r="69" spans="1:8" s="8" customFormat="1" ht="12.75">
      <c r="A69" s="5">
        <v>3</v>
      </c>
      <c r="B69" s="5" t="s">
        <v>482</v>
      </c>
      <c r="C69" s="5" t="s">
        <v>483</v>
      </c>
      <c r="D69" s="13" t="s">
        <v>476</v>
      </c>
      <c r="E69" s="13" t="s">
        <v>12</v>
      </c>
      <c r="F69" s="5">
        <v>365.5</v>
      </c>
      <c r="G69" s="5" t="s">
        <v>661</v>
      </c>
      <c r="H69" s="5" t="s">
        <v>662</v>
      </c>
    </row>
    <row r="70" spans="1:8" s="8" customFormat="1" ht="12.75">
      <c r="A70" s="5">
        <v>4</v>
      </c>
      <c r="B70" s="5" t="s">
        <v>335</v>
      </c>
      <c r="C70" s="5" t="s">
        <v>490</v>
      </c>
      <c r="D70" s="13" t="s">
        <v>476</v>
      </c>
      <c r="E70" s="13" t="s">
        <v>12</v>
      </c>
      <c r="F70" s="5">
        <v>360.5</v>
      </c>
      <c r="G70" s="5" t="s">
        <v>626</v>
      </c>
      <c r="H70" s="5" t="s">
        <v>663</v>
      </c>
    </row>
    <row r="71" spans="1:8" s="8" customFormat="1" ht="12.75">
      <c r="A71" s="5">
        <v>5</v>
      </c>
      <c r="B71" s="5" t="s">
        <v>96</v>
      </c>
      <c r="C71" s="5" t="s">
        <v>479</v>
      </c>
      <c r="D71" s="13" t="s">
        <v>362</v>
      </c>
      <c r="E71" s="13" t="s">
        <v>12</v>
      </c>
      <c r="F71" s="5">
        <v>357</v>
      </c>
      <c r="G71" s="5" t="s">
        <v>664</v>
      </c>
      <c r="H71" s="5" t="s">
        <v>665</v>
      </c>
    </row>
    <row r="72" spans="1:8" s="8" customFormat="1" ht="12.75">
      <c r="A72" s="5">
        <v>6</v>
      </c>
      <c r="B72" s="5" t="s">
        <v>486</v>
      </c>
      <c r="C72" s="5" t="s">
        <v>487</v>
      </c>
      <c r="D72" s="13" t="s">
        <v>476</v>
      </c>
      <c r="E72" s="13" t="s">
        <v>12</v>
      </c>
      <c r="F72" s="5">
        <v>351.5</v>
      </c>
      <c r="G72" s="5" t="s">
        <v>628</v>
      </c>
      <c r="H72" s="5" t="s">
        <v>666</v>
      </c>
    </row>
    <row r="73" spans="1:8" s="8" customFormat="1" ht="12.75">
      <c r="A73" s="5" t="s">
        <v>309</v>
      </c>
      <c r="B73" s="5" t="s">
        <v>488</v>
      </c>
      <c r="C73" s="5" t="s">
        <v>489</v>
      </c>
      <c r="D73" s="13" t="s">
        <v>476</v>
      </c>
      <c r="E73" s="13" t="s">
        <v>12</v>
      </c>
      <c r="F73" s="5" t="s">
        <v>441</v>
      </c>
      <c r="G73" s="5" t="s">
        <v>312</v>
      </c>
      <c r="H73" s="5" t="s">
        <v>312</v>
      </c>
    </row>
    <row r="74" spans="1:8" s="8" customFormat="1" ht="12.75">
      <c r="D74" s="9"/>
      <c r="E74" s="9"/>
    </row>
    <row r="75" spans="1:8" s="8" customFormat="1" ht="12.75">
      <c r="A75" s="8" t="s">
        <v>667</v>
      </c>
      <c r="D75" s="9"/>
      <c r="E75" s="9"/>
    </row>
    <row r="76" spans="1:8" s="8" customFormat="1" ht="12.75">
      <c r="D76" s="9"/>
      <c r="E76" s="9"/>
    </row>
    <row r="77" spans="1:8" s="8" customFormat="1" ht="12.75">
      <c r="A77" s="10" t="s">
        <v>5</v>
      </c>
      <c r="B77" s="10" t="s">
        <v>6</v>
      </c>
      <c r="C77" s="10" t="s">
        <v>7</v>
      </c>
      <c r="D77" s="11" t="s">
        <v>8</v>
      </c>
      <c r="E77" s="11" t="s">
        <v>9</v>
      </c>
      <c r="F77" s="10" t="s">
        <v>11</v>
      </c>
      <c r="G77" s="10" t="s">
        <v>12</v>
      </c>
      <c r="H77" s="10" t="s">
        <v>13</v>
      </c>
    </row>
    <row r="78" spans="1:8" s="7" customFormat="1" ht="12.75">
      <c r="A78" s="6">
        <v>1</v>
      </c>
      <c r="B78" s="6" t="s">
        <v>496</v>
      </c>
      <c r="C78" s="6" t="s">
        <v>497</v>
      </c>
      <c r="D78" s="12" t="s">
        <v>476</v>
      </c>
      <c r="E78" s="12" t="s">
        <v>61</v>
      </c>
      <c r="F78" s="6">
        <v>386</v>
      </c>
      <c r="G78" s="6" t="s">
        <v>668</v>
      </c>
      <c r="H78" s="6" t="s">
        <v>582</v>
      </c>
    </row>
    <row r="79" spans="1:8" s="7" customFormat="1" ht="12.75">
      <c r="A79" s="6">
        <v>2</v>
      </c>
      <c r="B79" s="6" t="s">
        <v>512</v>
      </c>
      <c r="C79" s="6" t="s">
        <v>513</v>
      </c>
      <c r="D79" s="12" t="s">
        <v>476</v>
      </c>
      <c r="E79" s="12" t="s">
        <v>56</v>
      </c>
      <c r="F79" s="6">
        <v>381.5</v>
      </c>
      <c r="G79" s="6" t="s">
        <v>365</v>
      </c>
      <c r="H79" s="6" t="s">
        <v>669</v>
      </c>
    </row>
    <row r="80" spans="1:8" s="7" customFormat="1" ht="12.75">
      <c r="A80" s="6">
        <v>3</v>
      </c>
      <c r="B80" s="6" t="s">
        <v>520</v>
      </c>
      <c r="C80" s="6" t="s">
        <v>521</v>
      </c>
      <c r="D80" s="12" t="s">
        <v>476</v>
      </c>
      <c r="E80" s="12" t="s">
        <v>61</v>
      </c>
      <c r="F80" s="6">
        <v>371</v>
      </c>
      <c r="G80" s="6" t="s">
        <v>27</v>
      </c>
      <c r="H80" s="6" t="s">
        <v>670</v>
      </c>
    </row>
    <row r="81" spans="1:8" s="7" customFormat="1" ht="12.75">
      <c r="A81" s="6">
        <v>4</v>
      </c>
      <c r="B81" s="6" t="s">
        <v>72</v>
      </c>
      <c r="C81" s="6" t="s">
        <v>505</v>
      </c>
      <c r="D81" s="12" t="s">
        <v>476</v>
      </c>
      <c r="E81" s="12" t="s">
        <v>61</v>
      </c>
      <c r="F81" s="6">
        <v>371</v>
      </c>
      <c r="G81" s="6" t="s">
        <v>671</v>
      </c>
      <c r="H81" s="6" t="s">
        <v>558</v>
      </c>
    </row>
    <row r="82" spans="1:8" s="8" customFormat="1" ht="12.75">
      <c r="A82" s="5">
        <v>5</v>
      </c>
      <c r="B82" s="5" t="s">
        <v>201</v>
      </c>
      <c r="C82" s="5" t="s">
        <v>495</v>
      </c>
      <c r="D82" s="13" t="s">
        <v>476</v>
      </c>
      <c r="E82" s="13" t="s">
        <v>61</v>
      </c>
      <c r="F82" s="5">
        <v>370</v>
      </c>
      <c r="G82" s="5" t="s">
        <v>672</v>
      </c>
      <c r="H82" s="5" t="s">
        <v>673</v>
      </c>
    </row>
    <row r="83" spans="1:8" s="8" customFormat="1" ht="12.75">
      <c r="A83" s="5">
        <v>6</v>
      </c>
      <c r="B83" s="5" t="s">
        <v>508</v>
      </c>
      <c r="C83" s="5" t="s">
        <v>509</v>
      </c>
      <c r="D83" s="13" t="s">
        <v>476</v>
      </c>
      <c r="E83" s="13" t="s">
        <v>61</v>
      </c>
      <c r="F83" s="5">
        <v>361</v>
      </c>
      <c r="G83" s="5" t="s">
        <v>377</v>
      </c>
      <c r="H83" s="5" t="s">
        <v>674</v>
      </c>
    </row>
    <row r="84" spans="1:8" s="8" customFormat="1" ht="12.75">
      <c r="A84" s="5">
        <v>7</v>
      </c>
      <c r="B84" s="5" t="s">
        <v>386</v>
      </c>
      <c r="C84" s="5" t="s">
        <v>504</v>
      </c>
      <c r="D84" s="13" t="s">
        <v>476</v>
      </c>
      <c r="E84" s="13" t="s">
        <v>61</v>
      </c>
      <c r="F84" s="5">
        <v>360.5</v>
      </c>
      <c r="G84" s="5" t="s">
        <v>675</v>
      </c>
      <c r="H84" s="5" t="s">
        <v>676</v>
      </c>
    </row>
    <row r="85" spans="1:8" s="8" customFormat="1" ht="12.75">
      <c r="A85" s="5">
        <v>8</v>
      </c>
      <c r="B85" s="5" t="s">
        <v>518</v>
      </c>
      <c r="C85" s="5" t="s">
        <v>519</v>
      </c>
      <c r="D85" s="13" t="s">
        <v>476</v>
      </c>
      <c r="E85" s="13" t="s">
        <v>61</v>
      </c>
      <c r="F85" s="5">
        <v>359.5</v>
      </c>
      <c r="G85" s="5" t="s">
        <v>646</v>
      </c>
      <c r="H85" s="5" t="s">
        <v>666</v>
      </c>
    </row>
    <row r="86" spans="1:8" s="8" customFormat="1" ht="12.75">
      <c r="A86" s="5">
        <v>9</v>
      </c>
      <c r="B86" s="5" t="s">
        <v>491</v>
      </c>
      <c r="C86" s="5" t="s">
        <v>492</v>
      </c>
      <c r="D86" s="13" t="s">
        <v>476</v>
      </c>
      <c r="E86" s="13" t="s">
        <v>61</v>
      </c>
      <c r="F86" s="5">
        <v>358.5</v>
      </c>
      <c r="G86" s="5" t="s">
        <v>677</v>
      </c>
      <c r="H86" s="5" t="s">
        <v>678</v>
      </c>
    </row>
    <row r="87" spans="1:8" s="8" customFormat="1" ht="12.75">
      <c r="A87" s="5">
        <v>10</v>
      </c>
      <c r="B87" s="5" t="s">
        <v>510</v>
      </c>
      <c r="C87" s="5" t="s">
        <v>511</v>
      </c>
      <c r="D87" s="13" t="s">
        <v>476</v>
      </c>
      <c r="E87" s="13" t="s">
        <v>56</v>
      </c>
      <c r="F87" s="5">
        <v>357.5</v>
      </c>
      <c r="G87" s="5" t="s">
        <v>90</v>
      </c>
      <c r="H87" s="5" t="s">
        <v>679</v>
      </c>
    </row>
    <row r="88" spans="1:8" s="8" customFormat="1" ht="12.75">
      <c r="A88" s="5">
        <v>11</v>
      </c>
      <c r="B88" s="5" t="s">
        <v>500</v>
      </c>
      <c r="C88" s="5" t="s">
        <v>501</v>
      </c>
      <c r="D88" s="13" t="s">
        <v>476</v>
      </c>
      <c r="E88" s="13" t="s">
        <v>61</v>
      </c>
      <c r="F88" s="5">
        <v>357.5</v>
      </c>
      <c r="G88" s="5" t="s">
        <v>680</v>
      </c>
      <c r="H88" s="5" t="s">
        <v>102</v>
      </c>
    </row>
    <row r="89" spans="1:8" s="8" customFormat="1" ht="12.75">
      <c r="A89" s="5">
        <v>12</v>
      </c>
      <c r="B89" s="5" t="s">
        <v>502</v>
      </c>
      <c r="C89" s="5" t="s">
        <v>503</v>
      </c>
      <c r="D89" s="13" t="s">
        <v>476</v>
      </c>
      <c r="E89" s="13" t="s">
        <v>56</v>
      </c>
      <c r="F89" s="5">
        <v>356.5</v>
      </c>
      <c r="G89" s="5" t="s">
        <v>123</v>
      </c>
      <c r="H89" s="5" t="s">
        <v>110</v>
      </c>
    </row>
    <row r="90" spans="1:8" s="8" customFormat="1" ht="12.75">
      <c r="A90" s="5">
        <v>13</v>
      </c>
      <c r="B90" s="5" t="s">
        <v>514</v>
      </c>
      <c r="C90" s="5" t="s">
        <v>515</v>
      </c>
      <c r="D90" s="13" t="s">
        <v>476</v>
      </c>
      <c r="E90" s="13" t="s">
        <v>61</v>
      </c>
      <c r="F90" s="5">
        <v>349.5</v>
      </c>
      <c r="G90" s="5" t="s">
        <v>650</v>
      </c>
      <c r="H90" s="5" t="s">
        <v>681</v>
      </c>
    </row>
    <row r="91" spans="1:8" s="8" customFormat="1" ht="12.75">
      <c r="A91" s="5">
        <v>14</v>
      </c>
      <c r="B91" s="5" t="s">
        <v>506</v>
      </c>
      <c r="C91" s="5" t="s">
        <v>507</v>
      </c>
      <c r="D91" s="13" t="s">
        <v>476</v>
      </c>
      <c r="E91" s="13" t="s">
        <v>61</v>
      </c>
      <c r="F91" s="5">
        <v>348</v>
      </c>
      <c r="G91" s="5" t="s">
        <v>682</v>
      </c>
      <c r="H91" s="5" t="s">
        <v>683</v>
      </c>
    </row>
    <row r="92" spans="1:8" s="8" customFormat="1" ht="12.75">
      <c r="A92" s="5">
        <v>15</v>
      </c>
      <c r="B92" s="5" t="s">
        <v>498</v>
      </c>
      <c r="C92" s="5" t="s">
        <v>499</v>
      </c>
      <c r="D92" s="13" t="s">
        <v>476</v>
      </c>
      <c r="E92" s="13" t="s">
        <v>56</v>
      </c>
      <c r="F92" s="5">
        <v>334.5</v>
      </c>
      <c r="G92" s="5" t="s">
        <v>684</v>
      </c>
      <c r="H92" s="5" t="s">
        <v>685</v>
      </c>
    </row>
    <row r="93" spans="1:8" s="8" customFormat="1" ht="12.75">
      <c r="A93" s="5" t="s">
        <v>309</v>
      </c>
      <c r="B93" s="5" t="s">
        <v>493</v>
      </c>
      <c r="C93" s="5" t="s">
        <v>494</v>
      </c>
      <c r="D93" s="13" t="s">
        <v>476</v>
      </c>
      <c r="E93" s="13" t="s">
        <v>61</v>
      </c>
      <c r="F93" s="5" t="s">
        <v>441</v>
      </c>
      <c r="G93" s="5" t="s">
        <v>312</v>
      </c>
      <c r="H93" s="5" t="s">
        <v>312</v>
      </c>
    </row>
    <row r="94" spans="1:8" s="8" customFormat="1" ht="12.75">
      <c r="A94" s="5"/>
      <c r="B94" s="5" t="s">
        <v>516</v>
      </c>
      <c r="C94" s="5" t="s">
        <v>517</v>
      </c>
      <c r="D94" s="13" t="s">
        <v>476</v>
      </c>
      <c r="E94" s="13" t="s">
        <v>61</v>
      </c>
      <c r="F94" s="5" t="s">
        <v>441</v>
      </c>
      <c r="G94" s="5" t="s">
        <v>312</v>
      </c>
      <c r="H94" s="5" t="s">
        <v>312</v>
      </c>
    </row>
    <row r="95" spans="1:8" s="8" customFormat="1" ht="12.75">
      <c r="D95" s="9"/>
      <c r="E95" s="9"/>
    </row>
    <row r="99" spans="1:8">
      <c r="A99" s="5" t="s">
        <v>5</v>
      </c>
      <c r="B99" s="5" t="s">
        <v>6</v>
      </c>
      <c r="C99" s="5" t="s">
        <v>7</v>
      </c>
      <c r="D99" s="5" t="s">
        <v>9</v>
      </c>
      <c r="E99" s="5" t="s">
        <v>536</v>
      </c>
      <c r="F99" s="5" t="s">
        <v>536</v>
      </c>
      <c r="G99" s="5" t="s">
        <v>537</v>
      </c>
      <c r="H99" s="8"/>
    </row>
    <row r="100" spans="1:8">
      <c r="A100" s="5"/>
      <c r="B100" s="5"/>
      <c r="C100" s="5"/>
      <c r="D100" s="5"/>
      <c r="E100" s="5"/>
      <c r="F100" s="5"/>
      <c r="G100" s="5"/>
      <c r="H100" s="8"/>
    </row>
    <row r="101" spans="1:8">
      <c r="A101" s="5" t="s">
        <v>686</v>
      </c>
      <c r="B101" s="5"/>
      <c r="C101" s="5"/>
      <c r="D101" s="5"/>
      <c r="E101" s="5"/>
      <c r="F101" s="5"/>
      <c r="G101" s="5"/>
      <c r="H101" s="8"/>
    </row>
    <row r="102" spans="1:8">
      <c r="A102" s="6">
        <v>1</v>
      </c>
      <c r="B102" s="6" t="s">
        <v>474</v>
      </c>
      <c r="C102" s="6" t="s">
        <v>475</v>
      </c>
      <c r="D102" s="6" t="s">
        <v>17</v>
      </c>
      <c r="E102" s="6">
        <v>61.082999999999998</v>
      </c>
      <c r="F102" s="6">
        <v>62.167000000000002</v>
      </c>
      <c r="G102" s="6">
        <v>61.625</v>
      </c>
      <c r="H102" s="7" t="s">
        <v>534</v>
      </c>
    </row>
    <row r="103" spans="1:8">
      <c r="A103" s="5">
        <v>2</v>
      </c>
      <c r="B103" s="5" t="s">
        <v>477</v>
      </c>
      <c r="C103" s="5" t="s">
        <v>478</v>
      </c>
      <c r="D103" s="5" t="s">
        <v>17</v>
      </c>
      <c r="E103" s="5">
        <v>60.332999999999998</v>
      </c>
      <c r="F103" s="5">
        <v>58.667000000000002</v>
      </c>
      <c r="G103" s="5">
        <v>59.5</v>
      </c>
      <c r="H103" s="8"/>
    </row>
    <row r="104" spans="1:8">
      <c r="A104" s="5"/>
      <c r="B104" s="5"/>
      <c r="C104" s="5"/>
      <c r="D104" s="5"/>
      <c r="E104" s="5"/>
      <c r="F104" s="5"/>
      <c r="G104" s="5"/>
      <c r="H104" s="8"/>
    </row>
    <row r="105" spans="1:8">
      <c r="A105" s="5" t="s">
        <v>687</v>
      </c>
      <c r="B105" s="5"/>
      <c r="C105" s="5"/>
      <c r="D105" s="5"/>
      <c r="E105" s="5"/>
      <c r="F105" s="5"/>
      <c r="G105" s="5"/>
      <c r="H105" s="8"/>
    </row>
    <row r="106" spans="1:8">
      <c r="A106" s="6">
        <v>1</v>
      </c>
      <c r="B106" s="6" t="s">
        <v>484</v>
      </c>
      <c r="C106" s="6" t="s">
        <v>485</v>
      </c>
      <c r="D106" s="6" t="s">
        <v>12</v>
      </c>
      <c r="E106" s="6">
        <v>62.417000000000002</v>
      </c>
      <c r="F106" s="6">
        <v>62.417000000000002</v>
      </c>
      <c r="G106" s="6">
        <v>62.417000000000002</v>
      </c>
      <c r="H106" s="7" t="s">
        <v>534</v>
      </c>
    </row>
    <row r="107" spans="1:8">
      <c r="A107" s="5">
        <v>2</v>
      </c>
      <c r="B107" s="5" t="s">
        <v>335</v>
      </c>
      <c r="C107" s="5" t="s">
        <v>490</v>
      </c>
      <c r="D107" s="5" t="s">
        <v>12</v>
      </c>
      <c r="E107" s="5">
        <v>64.417000000000002</v>
      </c>
      <c r="F107" s="5">
        <v>60.082999999999998</v>
      </c>
      <c r="G107" s="5">
        <v>62.25</v>
      </c>
      <c r="H107" s="8"/>
    </row>
    <row r="108" spans="1:8">
      <c r="A108" s="5">
        <v>3</v>
      </c>
      <c r="B108" s="5" t="s">
        <v>480</v>
      </c>
      <c r="C108" s="5" t="s">
        <v>481</v>
      </c>
      <c r="D108" s="5" t="s">
        <v>12</v>
      </c>
      <c r="E108" s="5">
        <v>59.25</v>
      </c>
      <c r="F108" s="5">
        <v>62.667000000000002</v>
      </c>
      <c r="G108" s="5">
        <v>60.959000000000003</v>
      </c>
      <c r="H108" s="8"/>
    </row>
    <row r="109" spans="1:8">
      <c r="A109" s="5">
        <v>4</v>
      </c>
      <c r="B109" s="5" t="s">
        <v>482</v>
      </c>
      <c r="C109" s="5" t="s">
        <v>483</v>
      </c>
      <c r="D109" s="5" t="s">
        <v>12</v>
      </c>
      <c r="E109" s="5">
        <v>59.082999999999998</v>
      </c>
      <c r="F109" s="5">
        <v>60.917000000000002</v>
      </c>
      <c r="G109" s="5">
        <v>60</v>
      </c>
      <c r="H109" s="8"/>
    </row>
    <row r="110" spans="1:8">
      <c r="A110" s="5">
        <v>5</v>
      </c>
      <c r="B110" s="5" t="s">
        <v>96</v>
      </c>
      <c r="C110" s="5" t="s">
        <v>479</v>
      </c>
      <c r="D110" s="5" t="s">
        <v>12</v>
      </c>
      <c r="E110" s="5">
        <v>59.082999999999998</v>
      </c>
      <c r="F110" s="5">
        <v>59.5</v>
      </c>
      <c r="G110" s="5">
        <v>59.292000000000002</v>
      </c>
      <c r="H110" s="8"/>
    </row>
    <row r="111" spans="1:8">
      <c r="A111" s="5">
        <v>6</v>
      </c>
      <c r="B111" s="5" t="s">
        <v>486</v>
      </c>
      <c r="C111" s="5" t="s">
        <v>487</v>
      </c>
      <c r="D111" s="5" t="s">
        <v>12</v>
      </c>
      <c r="E111" s="5">
        <v>57.417000000000002</v>
      </c>
      <c r="F111" s="5">
        <v>58.582999999999998</v>
      </c>
      <c r="G111" s="5">
        <v>58</v>
      </c>
      <c r="H111" s="8"/>
    </row>
    <row r="112" spans="1:8">
      <c r="A112" s="5"/>
      <c r="B112" s="5"/>
      <c r="C112" s="5"/>
      <c r="D112" s="5"/>
      <c r="E112" s="5"/>
      <c r="F112" s="5"/>
      <c r="G112" s="5"/>
      <c r="H112" s="8"/>
    </row>
    <row r="113" spans="1:8">
      <c r="A113" s="5" t="s">
        <v>688</v>
      </c>
      <c r="B113" s="5"/>
      <c r="C113" s="5"/>
      <c r="D113" s="5"/>
      <c r="E113" s="5"/>
      <c r="F113" s="5"/>
      <c r="G113" s="5"/>
      <c r="H113" s="8"/>
    </row>
    <row r="114" spans="1:8">
      <c r="A114" s="6">
        <v>1</v>
      </c>
      <c r="B114" s="6" t="s">
        <v>496</v>
      </c>
      <c r="C114" s="6" t="s">
        <v>497</v>
      </c>
      <c r="D114" s="6" t="s">
        <v>61</v>
      </c>
      <c r="E114" s="6">
        <v>66.667000000000002</v>
      </c>
      <c r="F114" s="6">
        <v>64.332999999999998</v>
      </c>
      <c r="G114" s="6">
        <v>65.5</v>
      </c>
      <c r="H114" s="7" t="s">
        <v>534</v>
      </c>
    </row>
    <row r="115" spans="1:8">
      <c r="A115" s="5">
        <v>2</v>
      </c>
      <c r="B115" s="5" t="s">
        <v>72</v>
      </c>
      <c r="C115" s="5" t="s">
        <v>505</v>
      </c>
      <c r="D115" s="5" t="s">
        <v>61</v>
      </c>
      <c r="E115" s="5">
        <v>68.082999999999998</v>
      </c>
      <c r="F115" s="5">
        <v>61.832999999999998</v>
      </c>
      <c r="G115" s="5">
        <v>64.957999999999998</v>
      </c>
      <c r="H115" s="8"/>
    </row>
    <row r="116" spans="1:8">
      <c r="A116" s="5">
        <v>3</v>
      </c>
      <c r="B116" s="5" t="s">
        <v>508</v>
      </c>
      <c r="C116" s="5" t="s">
        <v>509</v>
      </c>
      <c r="D116" s="5" t="s">
        <v>61</v>
      </c>
      <c r="E116" s="5">
        <v>69.582999999999998</v>
      </c>
      <c r="F116" s="5">
        <v>60.167000000000002</v>
      </c>
      <c r="G116" s="5">
        <v>64.875</v>
      </c>
      <c r="H116" s="8"/>
    </row>
    <row r="117" spans="1:8">
      <c r="A117" s="5">
        <v>4</v>
      </c>
      <c r="B117" s="5" t="s">
        <v>512</v>
      </c>
      <c r="C117" s="5" t="s">
        <v>513</v>
      </c>
      <c r="D117" s="5" t="s">
        <v>56</v>
      </c>
      <c r="E117" s="5">
        <v>62.25</v>
      </c>
      <c r="F117" s="5">
        <v>63.582999999999998</v>
      </c>
      <c r="G117" s="5">
        <v>62.917000000000002</v>
      </c>
      <c r="H117" s="8"/>
    </row>
    <row r="118" spans="1:8">
      <c r="A118" s="5">
        <v>5</v>
      </c>
      <c r="B118" s="5" t="s">
        <v>201</v>
      </c>
      <c r="C118" s="5" t="s">
        <v>495</v>
      </c>
      <c r="D118" s="5" t="s">
        <v>61</v>
      </c>
      <c r="E118" s="5">
        <v>64.082999999999998</v>
      </c>
      <c r="F118" s="5">
        <v>61.667000000000002</v>
      </c>
      <c r="G118" s="5">
        <v>62.875</v>
      </c>
      <c r="H118" s="8"/>
    </row>
    <row r="119" spans="1:8">
      <c r="A119" s="5">
        <v>6</v>
      </c>
      <c r="B119" s="5" t="s">
        <v>491</v>
      </c>
      <c r="C119" s="5" t="s">
        <v>492</v>
      </c>
      <c r="D119" s="5" t="s">
        <v>61</v>
      </c>
      <c r="E119" s="5">
        <v>61.75</v>
      </c>
      <c r="F119" s="5">
        <v>59.75</v>
      </c>
      <c r="G119" s="5">
        <v>60.75</v>
      </c>
      <c r="H119" s="8"/>
    </row>
    <row r="120" spans="1:8">
      <c r="A120" s="5">
        <v>7</v>
      </c>
      <c r="B120" s="5" t="s">
        <v>510</v>
      </c>
      <c r="C120" s="5" t="s">
        <v>511</v>
      </c>
      <c r="D120" s="5" t="s">
        <v>56</v>
      </c>
      <c r="E120" s="5">
        <v>61.582999999999998</v>
      </c>
      <c r="F120" s="5">
        <v>59.582999999999998</v>
      </c>
      <c r="G120" s="5">
        <v>60.582999999999998</v>
      </c>
      <c r="H120" s="8"/>
    </row>
    <row r="121" spans="1:8">
      <c r="A121" s="5">
        <v>8</v>
      </c>
      <c r="B121" s="5" t="s">
        <v>386</v>
      </c>
      <c r="C121" s="5" t="s">
        <v>504</v>
      </c>
      <c r="D121" s="5" t="s">
        <v>61</v>
      </c>
      <c r="E121" s="5">
        <v>60.667000000000002</v>
      </c>
      <c r="F121" s="5">
        <v>60.082999999999998</v>
      </c>
      <c r="G121" s="5">
        <v>60.375</v>
      </c>
      <c r="H121" s="8"/>
    </row>
    <row r="122" spans="1:8">
      <c r="A122" s="5">
        <v>9</v>
      </c>
      <c r="B122" s="5" t="s">
        <v>520</v>
      </c>
      <c r="C122" s="5" t="s">
        <v>521</v>
      </c>
      <c r="D122" s="5" t="s">
        <v>61</v>
      </c>
      <c r="E122" s="5">
        <v>58.832999999999998</v>
      </c>
      <c r="F122" s="5">
        <v>61.832999999999998</v>
      </c>
      <c r="G122" s="5">
        <v>60.332999999999998</v>
      </c>
      <c r="H122" s="8"/>
    </row>
    <row r="123" spans="1:8">
      <c r="A123" s="5">
        <v>10</v>
      </c>
      <c r="B123" s="5" t="s">
        <v>518</v>
      </c>
      <c r="C123" s="5" t="s">
        <v>519</v>
      </c>
      <c r="D123" s="5" t="s">
        <v>61</v>
      </c>
      <c r="E123" s="5">
        <v>60.417000000000002</v>
      </c>
      <c r="F123" s="5">
        <v>59.917000000000002</v>
      </c>
      <c r="G123" s="5">
        <v>60.167000000000002</v>
      </c>
      <c r="H123" s="8"/>
    </row>
    <row r="124" spans="1:8">
      <c r="A124" s="5">
        <v>11</v>
      </c>
      <c r="B124" s="5" t="s">
        <v>514</v>
      </c>
      <c r="C124" s="5" t="s">
        <v>515</v>
      </c>
      <c r="D124" s="5" t="s">
        <v>61</v>
      </c>
      <c r="E124" s="5">
        <v>61.417000000000002</v>
      </c>
      <c r="F124" s="5">
        <v>58.25</v>
      </c>
      <c r="G124" s="5">
        <v>59.834000000000003</v>
      </c>
      <c r="H124" s="8"/>
    </row>
    <row r="125" spans="1:8">
      <c r="A125" s="5">
        <v>12</v>
      </c>
      <c r="B125" s="5" t="s">
        <v>500</v>
      </c>
      <c r="C125" s="5" t="s">
        <v>501</v>
      </c>
      <c r="D125" s="5" t="s">
        <v>61</v>
      </c>
      <c r="E125" s="5">
        <v>59.917000000000002</v>
      </c>
      <c r="F125" s="5">
        <v>59.582999999999998</v>
      </c>
      <c r="G125" s="5">
        <v>59.75</v>
      </c>
      <c r="H125" s="8"/>
    </row>
    <row r="126" spans="1:8">
      <c r="A126" s="5">
        <v>13</v>
      </c>
      <c r="B126" s="5" t="s">
        <v>502</v>
      </c>
      <c r="C126" s="5" t="s">
        <v>503</v>
      </c>
      <c r="D126" s="5" t="s">
        <v>56</v>
      </c>
      <c r="E126" s="5">
        <v>59.917000000000002</v>
      </c>
      <c r="F126" s="5">
        <v>59.417000000000002</v>
      </c>
      <c r="G126" s="5">
        <v>59.667000000000002</v>
      </c>
      <c r="H126" s="8"/>
    </row>
    <row r="127" spans="1:8">
      <c r="A127" s="5">
        <v>14</v>
      </c>
      <c r="B127" s="5" t="s">
        <v>506</v>
      </c>
      <c r="C127" s="5" t="s">
        <v>507</v>
      </c>
      <c r="D127" s="5" t="s">
        <v>61</v>
      </c>
      <c r="E127" s="5">
        <v>59.417000000000002</v>
      </c>
      <c r="F127" s="5">
        <v>58</v>
      </c>
      <c r="G127" s="5">
        <v>58.709000000000003</v>
      </c>
      <c r="H127" s="8"/>
    </row>
    <row r="128" spans="1:8">
      <c r="A128" s="5">
        <v>15</v>
      </c>
      <c r="B128" s="5" t="s">
        <v>498</v>
      </c>
      <c r="C128" s="5" t="s">
        <v>499</v>
      </c>
      <c r="D128" s="5" t="s">
        <v>56</v>
      </c>
      <c r="E128" s="5">
        <v>59.25</v>
      </c>
      <c r="F128" s="5">
        <v>55.75</v>
      </c>
      <c r="G128" s="5">
        <v>57.5</v>
      </c>
      <c r="H12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5"/>
  <sheetViews>
    <sheetView workbookViewId="0"/>
  </sheetViews>
  <sheetFormatPr defaultRowHeight="14.25"/>
  <cols>
    <col min="1" max="1" width="7.42578125" style="1" customWidth="1"/>
    <col min="2" max="3" width="30.7109375" style="1" customWidth="1"/>
    <col min="4" max="5" width="7.42578125" style="3" customWidth="1"/>
    <col min="6" max="6" width="9.28515625" style="1" customWidth="1"/>
    <col min="7" max="8" width="10.42578125" style="1" bestFit="1" customWidth="1"/>
    <col min="9" max="16384" width="9.140625" style="1"/>
  </cols>
  <sheetData>
    <row r="1" spans="1:8" ht="23.25">
      <c r="A1" s="17" t="s">
        <v>535</v>
      </c>
    </row>
    <row r="3" spans="1:8" s="8" customFormat="1" ht="12.75">
      <c r="A3" s="8" t="s">
        <v>0</v>
      </c>
      <c r="D3" s="9"/>
      <c r="E3" s="9"/>
    </row>
    <row r="4" spans="1:8" s="8" customFormat="1" ht="12.75">
      <c r="D4" s="9"/>
      <c r="E4" s="9"/>
    </row>
    <row r="5" spans="1:8" s="8" customFormat="1" ht="12.75">
      <c r="A5" s="8" t="s">
        <v>305</v>
      </c>
      <c r="D5" s="9"/>
      <c r="E5" s="9"/>
    </row>
    <row r="6" spans="1:8" s="8" customFormat="1" ht="12.75">
      <c r="D6" s="9"/>
      <c r="E6" s="9"/>
    </row>
    <row r="7" spans="1:8" s="8" customFormat="1" ht="12.75">
      <c r="A7" s="8" t="s">
        <v>306</v>
      </c>
      <c r="D7" s="9"/>
      <c r="E7" s="9"/>
    </row>
    <row r="8" spans="1:8" s="8" customFormat="1" ht="12.75">
      <c r="D8" s="9"/>
      <c r="E8" s="9"/>
    </row>
    <row r="9" spans="1:8" s="8" customFormat="1" ht="12.75">
      <c r="A9" s="8" t="s">
        <v>307</v>
      </c>
      <c r="D9" s="9"/>
      <c r="E9" s="9"/>
    </row>
    <row r="10" spans="1:8" s="8" customFormat="1" ht="12.75">
      <c r="A10" s="8" t="s">
        <v>308</v>
      </c>
      <c r="D10" s="9"/>
      <c r="E10" s="9"/>
    </row>
    <row r="11" spans="1:8" s="8" customFormat="1" ht="12.75">
      <c r="D11" s="9"/>
      <c r="E11" s="9"/>
    </row>
    <row r="12" spans="1:8" s="8" customFormat="1" ht="12.75">
      <c r="D12" s="9"/>
      <c r="E12" s="9"/>
    </row>
    <row r="13" spans="1:8" s="8" customFormat="1" ht="12.75">
      <c r="A13" s="8" t="s">
        <v>576</v>
      </c>
      <c r="D13" s="9"/>
      <c r="E13" s="9"/>
    </row>
    <row r="14" spans="1:8" s="8" customFormat="1" ht="12.75">
      <c r="D14" s="9"/>
      <c r="E14" s="9"/>
    </row>
    <row r="15" spans="1:8" s="8" customFormat="1" ht="12.75">
      <c r="A15" s="10" t="s">
        <v>5</v>
      </c>
      <c r="B15" s="10" t="s">
        <v>6</v>
      </c>
      <c r="C15" s="10" t="s">
        <v>7</v>
      </c>
      <c r="D15" s="11" t="s">
        <v>8</v>
      </c>
      <c r="E15" s="11" t="s">
        <v>9</v>
      </c>
      <c r="F15" s="10" t="s">
        <v>11</v>
      </c>
      <c r="G15" s="10" t="s">
        <v>12</v>
      </c>
      <c r="H15" s="10" t="s">
        <v>13</v>
      </c>
    </row>
    <row r="16" spans="1:8" s="7" customFormat="1" ht="12.75">
      <c r="A16" s="6">
        <v>1</v>
      </c>
      <c r="B16" s="6" t="s">
        <v>310</v>
      </c>
      <c r="C16" s="6" t="s">
        <v>311</v>
      </c>
      <c r="D16" s="12" t="s">
        <v>17</v>
      </c>
      <c r="E16" s="12" t="s">
        <v>22</v>
      </c>
      <c r="F16" s="6">
        <v>397</v>
      </c>
      <c r="G16" s="6" t="s">
        <v>173</v>
      </c>
      <c r="H16" s="6" t="s">
        <v>575</v>
      </c>
    </row>
    <row r="17" spans="1:8" s="8" customFormat="1" ht="12.75">
      <c r="D17" s="9"/>
      <c r="E17" s="9"/>
    </row>
    <row r="18" spans="1:8" s="8" customFormat="1" ht="12.75">
      <c r="A18" s="8" t="s">
        <v>574</v>
      </c>
      <c r="D18" s="9"/>
      <c r="E18" s="9"/>
    </row>
    <row r="19" spans="1:8" s="8" customFormat="1" ht="12.75">
      <c r="D19" s="9"/>
      <c r="E19" s="9"/>
    </row>
    <row r="20" spans="1:8" s="8" customFormat="1" ht="12.75">
      <c r="A20" s="10" t="s">
        <v>5</v>
      </c>
      <c r="B20" s="10" t="s">
        <v>6</v>
      </c>
      <c r="C20" s="10" t="s">
        <v>7</v>
      </c>
      <c r="D20" s="11" t="s">
        <v>8</v>
      </c>
      <c r="E20" s="11" t="s">
        <v>9</v>
      </c>
      <c r="F20" s="10" t="s">
        <v>11</v>
      </c>
      <c r="G20" s="10" t="s">
        <v>12</v>
      </c>
      <c r="H20" s="10" t="s">
        <v>13</v>
      </c>
    </row>
    <row r="21" spans="1:8" s="7" customFormat="1" ht="12.75">
      <c r="A21" s="6">
        <v>1</v>
      </c>
      <c r="B21" s="6" t="s">
        <v>313</v>
      </c>
      <c r="C21" s="6" t="s">
        <v>314</v>
      </c>
      <c r="D21" s="12" t="s">
        <v>17</v>
      </c>
      <c r="E21" s="12" t="s">
        <v>12</v>
      </c>
      <c r="F21" s="6">
        <v>384</v>
      </c>
      <c r="G21" s="6" t="s">
        <v>19</v>
      </c>
      <c r="H21" s="6" t="s">
        <v>573</v>
      </c>
    </row>
    <row r="22" spans="1:8" s="8" customFormat="1" ht="12.75">
      <c r="A22" s="5">
        <v>2</v>
      </c>
      <c r="B22" s="5" t="s">
        <v>315</v>
      </c>
      <c r="C22" s="5" t="s">
        <v>316</v>
      </c>
      <c r="D22" s="13" t="s">
        <v>17</v>
      </c>
      <c r="E22" s="13" t="s">
        <v>12</v>
      </c>
      <c r="F22" s="5">
        <v>370.5</v>
      </c>
      <c r="G22" s="5" t="s">
        <v>572</v>
      </c>
      <c r="H22" s="5" t="s">
        <v>571</v>
      </c>
    </row>
    <row r="23" spans="1:8" s="8" customFormat="1" ht="12.75">
      <c r="A23" s="5">
        <v>3</v>
      </c>
      <c r="B23" s="5" t="s">
        <v>317</v>
      </c>
      <c r="C23" s="5" t="s">
        <v>318</v>
      </c>
      <c r="D23" s="13" t="s">
        <v>17</v>
      </c>
      <c r="E23" s="13" t="s">
        <v>12</v>
      </c>
      <c r="F23" s="5">
        <v>369.5</v>
      </c>
      <c r="G23" s="5" t="s">
        <v>570</v>
      </c>
      <c r="H23" s="5" t="s">
        <v>569</v>
      </c>
    </row>
    <row r="24" spans="1:8" s="8" customFormat="1" ht="12.75">
      <c r="D24" s="9"/>
      <c r="E24" s="9"/>
    </row>
    <row r="25" spans="1:8" s="8" customFormat="1" ht="12.75">
      <c r="A25" s="8" t="s">
        <v>568</v>
      </c>
      <c r="D25" s="9"/>
      <c r="E25" s="9"/>
    </row>
    <row r="26" spans="1:8" s="8" customFormat="1" ht="12.75">
      <c r="D26" s="9"/>
      <c r="E26" s="9"/>
    </row>
    <row r="27" spans="1:8" s="8" customFormat="1" ht="12.75">
      <c r="A27" s="10" t="s">
        <v>5</v>
      </c>
      <c r="B27" s="10" t="s">
        <v>6</v>
      </c>
      <c r="C27" s="10" t="s">
        <v>7</v>
      </c>
      <c r="D27" s="11" t="s">
        <v>8</v>
      </c>
      <c r="E27" s="11" t="s">
        <v>9</v>
      </c>
      <c r="F27" s="10" t="s">
        <v>11</v>
      </c>
      <c r="G27" s="10" t="s">
        <v>12</v>
      </c>
      <c r="H27" s="10" t="s">
        <v>13</v>
      </c>
    </row>
    <row r="28" spans="1:8" s="7" customFormat="1" ht="12.75">
      <c r="A28" s="6">
        <v>1</v>
      </c>
      <c r="B28" s="6" t="s">
        <v>344</v>
      </c>
      <c r="C28" s="6" t="s">
        <v>345</v>
      </c>
      <c r="D28" s="12" t="s">
        <v>17</v>
      </c>
      <c r="E28" s="12" t="s">
        <v>61</v>
      </c>
      <c r="F28" s="6">
        <v>396.5</v>
      </c>
      <c r="G28" s="6" t="s">
        <v>567</v>
      </c>
      <c r="H28" s="6" t="s">
        <v>19</v>
      </c>
    </row>
    <row r="29" spans="1:8" s="7" customFormat="1" ht="12.75">
      <c r="A29" s="6">
        <v>2</v>
      </c>
      <c r="B29" s="6" t="s">
        <v>335</v>
      </c>
      <c r="C29" s="6" t="s">
        <v>336</v>
      </c>
      <c r="D29" s="12" t="s">
        <v>17</v>
      </c>
      <c r="E29" s="12" t="s">
        <v>61</v>
      </c>
      <c r="F29" s="6">
        <v>389.5</v>
      </c>
      <c r="G29" s="6" t="s">
        <v>137</v>
      </c>
      <c r="H29" s="6" t="s">
        <v>566</v>
      </c>
    </row>
    <row r="30" spans="1:8" s="7" customFormat="1" ht="12.75">
      <c r="A30" s="6">
        <v>3</v>
      </c>
      <c r="B30" s="6" t="s">
        <v>334</v>
      </c>
      <c r="C30" s="6" t="s">
        <v>187</v>
      </c>
      <c r="D30" s="12" t="s">
        <v>17</v>
      </c>
      <c r="E30" s="12" t="s">
        <v>61</v>
      </c>
      <c r="F30" s="6">
        <v>388</v>
      </c>
      <c r="G30" s="6" t="s">
        <v>565</v>
      </c>
      <c r="H30" s="6" t="s">
        <v>564</v>
      </c>
    </row>
    <row r="31" spans="1:8" s="7" customFormat="1" ht="12.75">
      <c r="A31" s="6">
        <v>4</v>
      </c>
      <c r="B31" s="6" t="s">
        <v>325</v>
      </c>
      <c r="C31" s="6" t="s">
        <v>326</v>
      </c>
      <c r="D31" s="12" t="s">
        <v>17</v>
      </c>
      <c r="E31" s="12" t="s">
        <v>61</v>
      </c>
      <c r="F31" s="6">
        <v>386.5</v>
      </c>
      <c r="G31" s="6" t="s">
        <v>193</v>
      </c>
      <c r="H31" s="6" t="s">
        <v>563</v>
      </c>
    </row>
    <row r="32" spans="1:8" s="7" customFormat="1" ht="12.75">
      <c r="A32" s="6">
        <v>5</v>
      </c>
      <c r="B32" s="6" t="s">
        <v>342</v>
      </c>
      <c r="C32" s="6" t="s">
        <v>343</v>
      </c>
      <c r="D32" s="12" t="s">
        <v>17</v>
      </c>
      <c r="E32" s="12" t="s">
        <v>56</v>
      </c>
      <c r="F32" s="6">
        <v>384</v>
      </c>
      <c r="G32" s="6" t="s">
        <v>184</v>
      </c>
      <c r="H32" s="6" t="s">
        <v>562</v>
      </c>
    </row>
    <row r="33" spans="1:8" s="8" customFormat="1" ht="12.75">
      <c r="A33" s="5">
        <v>6</v>
      </c>
      <c r="B33" s="5" t="s">
        <v>319</v>
      </c>
      <c r="C33" s="5" t="s">
        <v>320</v>
      </c>
      <c r="D33" s="13" t="s">
        <v>17</v>
      </c>
      <c r="E33" s="13" t="s">
        <v>56</v>
      </c>
      <c r="F33" s="5">
        <v>378.5</v>
      </c>
      <c r="G33" s="5" t="s">
        <v>561</v>
      </c>
      <c r="H33" s="5" t="s">
        <v>560</v>
      </c>
    </row>
    <row r="34" spans="1:8" s="8" customFormat="1" ht="12.75">
      <c r="A34" s="5">
        <v>7</v>
      </c>
      <c r="B34" s="5" t="s">
        <v>332</v>
      </c>
      <c r="C34" s="5" t="s">
        <v>333</v>
      </c>
      <c r="D34" s="13" t="s">
        <v>17</v>
      </c>
      <c r="E34" s="13" t="s">
        <v>61</v>
      </c>
      <c r="F34" s="5">
        <v>378</v>
      </c>
      <c r="G34" s="5" t="s">
        <v>559</v>
      </c>
      <c r="H34" s="5" t="s">
        <v>558</v>
      </c>
    </row>
    <row r="35" spans="1:8" s="8" customFormat="1" ht="12.75">
      <c r="A35" s="5">
        <v>8</v>
      </c>
      <c r="B35" s="5" t="s">
        <v>337</v>
      </c>
      <c r="C35" s="5" t="s">
        <v>338</v>
      </c>
      <c r="D35" s="13" t="s">
        <v>17</v>
      </c>
      <c r="E35" s="13" t="s">
        <v>61</v>
      </c>
      <c r="F35" s="5">
        <v>372.5</v>
      </c>
      <c r="G35" s="5" t="s">
        <v>557</v>
      </c>
      <c r="H35" s="5" t="s">
        <v>453</v>
      </c>
    </row>
    <row r="36" spans="1:8" s="8" customFormat="1" ht="12.75">
      <c r="A36" s="5">
        <v>9</v>
      </c>
      <c r="B36" s="5" t="s">
        <v>327</v>
      </c>
      <c r="C36" s="5" t="s">
        <v>328</v>
      </c>
      <c r="D36" s="13" t="s">
        <v>17</v>
      </c>
      <c r="E36" s="13" t="s">
        <v>56</v>
      </c>
      <c r="F36" s="5">
        <v>371.5</v>
      </c>
      <c r="G36" s="5" t="s">
        <v>556</v>
      </c>
      <c r="H36" s="5" t="s">
        <v>149</v>
      </c>
    </row>
    <row r="37" spans="1:8" s="8" customFormat="1" ht="12.75">
      <c r="A37" s="5">
        <v>10</v>
      </c>
      <c r="B37" s="5" t="s">
        <v>352</v>
      </c>
      <c r="C37" s="5" t="s">
        <v>353</v>
      </c>
      <c r="D37" s="13" t="s">
        <v>17</v>
      </c>
      <c r="E37" s="13" t="s">
        <v>61</v>
      </c>
      <c r="F37" s="5">
        <v>370</v>
      </c>
      <c r="G37" s="5" t="s">
        <v>87</v>
      </c>
      <c r="H37" s="5" t="s">
        <v>285</v>
      </c>
    </row>
    <row r="38" spans="1:8" s="8" customFormat="1" ht="12.75">
      <c r="A38" s="5">
        <v>11</v>
      </c>
      <c r="B38" s="5" t="s">
        <v>346</v>
      </c>
      <c r="C38" s="5" t="s">
        <v>347</v>
      </c>
      <c r="D38" s="13" t="s">
        <v>17</v>
      </c>
      <c r="E38" s="13" t="s">
        <v>56</v>
      </c>
      <c r="F38" s="5">
        <v>368.5</v>
      </c>
      <c r="G38" s="5" t="s">
        <v>149</v>
      </c>
      <c r="H38" s="5" t="s">
        <v>555</v>
      </c>
    </row>
    <row r="39" spans="1:8" s="8" customFormat="1" ht="12.75">
      <c r="A39" s="5">
        <v>12</v>
      </c>
      <c r="B39" s="5" t="s">
        <v>329</v>
      </c>
      <c r="C39" s="5" t="s">
        <v>330</v>
      </c>
      <c r="D39" s="13" t="s">
        <v>17</v>
      </c>
      <c r="E39" s="13" t="s">
        <v>56</v>
      </c>
      <c r="F39" s="5">
        <v>367.5</v>
      </c>
      <c r="G39" s="5" t="s">
        <v>554</v>
      </c>
      <c r="H39" s="5" t="s">
        <v>553</v>
      </c>
    </row>
    <row r="40" spans="1:8" s="8" customFormat="1" ht="12.75">
      <c r="A40" s="5">
        <v>13</v>
      </c>
      <c r="B40" s="5" t="s">
        <v>321</v>
      </c>
      <c r="C40" s="5" t="s">
        <v>322</v>
      </c>
      <c r="D40" s="13" t="s">
        <v>17</v>
      </c>
      <c r="E40" s="13" t="s">
        <v>61</v>
      </c>
      <c r="F40" s="5">
        <v>366.5</v>
      </c>
      <c r="G40" s="5" t="s">
        <v>552</v>
      </c>
      <c r="H40" s="5" t="s">
        <v>551</v>
      </c>
    </row>
    <row r="41" spans="1:8" s="8" customFormat="1" ht="12.75">
      <c r="A41" s="5">
        <v>14</v>
      </c>
      <c r="B41" s="5" t="s">
        <v>350</v>
      </c>
      <c r="C41" s="5" t="s">
        <v>351</v>
      </c>
      <c r="D41" s="13" t="s">
        <v>17</v>
      </c>
      <c r="E41" s="13" t="s">
        <v>61</v>
      </c>
      <c r="F41" s="5">
        <v>365</v>
      </c>
      <c r="G41" s="5" t="s">
        <v>551</v>
      </c>
      <c r="H41" s="5" t="s">
        <v>296</v>
      </c>
    </row>
    <row r="42" spans="1:8" s="8" customFormat="1" ht="12.75">
      <c r="A42" s="5">
        <v>15</v>
      </c>
      <c r="B42" s="5" t="s">
        <v>323</v>
      </c>
      <c r="C42" s="5" t="s">
        <v>324</v>
      </c>
      <c r="D42" s="13" t="s">
        <v>17</v>
      </c>
      <c r="E42" s="13" t="s">
        <v>61</v>
      </c>
      <c r="F42" s="5">
        <v>364.5</v>
      </c>
      <c r="G42" s="5" t="s">
        <v>550</v>
      </c>
      <c r="H42" s="5" t="s">
        <v>549</v>
      </c>
    </row>
    <row r="43" spans="1:8" s="8" customFormat="1" ht="12.75">
      <c r="A43" s="5">
        <v>16</v>
      </c>
      <c r="B43" s="5" t="s">
        <v>341</v>
      </c>
      <c r="C43" s="5" t="s">
        <v>548</v>
      </c>
      <c r="D43" s="13" t="s">
        <v>17</v>
      </c>
      <c r="E43" s="13" t="s">
        <v>61</v>
      </c>
      <c r="F43" s="5">
        <v>361.5</v>
      </c>
      <c r="G43" s="5" t="s">
        <v>547</v>
      </c>
      <c r="H43" s="5" t="s">
        <v>546</v>
      </c>
    </row>
    <row r="44" spans="1:8" s="8" customFormat="1" ht="12.75">
      <c r="A44" s="5">
        <v>17</v>
      </c>
      <c r="B44" s="5" t="s">
        <v>217</v>
      </c>
      <c r="C44" s="5" t="s">
        <v>331</v>
      </c>
      <c r="D44" s="13" t="s">
        <v>17</v>
      </c>
      <c r="E44" s="13" t="s">
        <v>61</v>
      </c>
      <c r="F44" s="5">
        <v>358.5</v>
      </c>
      <c r="G44" s="5" t="s">
        <v>545</v>
      </c>
      <c r="H44" s="5" t="s">
        <v>544</v>
      </c>
    </row>
    <row r="45" spans="1:8" s="8" customFormat="1" ht="12.75">
      <c r="A45" s="5">
        <v>18</v>
      </c>
      <c r="B45" s="5" t="s">
        <v>348</v>
      </c>
      <c r="C45" s="5" t="s">
        <v>349</v>
      </c>
      <c r="D45" s="13" t="s">
        <v>17</v>
      </c>
      <c r="E45" s="13" t="s">
        <v>61</v>
      </c>
      <c r="F45" s="5">
        <v>354</v>
      </c>
      <c r="G45" s="5" t="s">
        <v>543</v>
      </c>
      <c r="H45" s="5" t="s">
        <v>234</v>
      </c>
    </row>
    <row r="46" spans="1:8" s="8" customFormat="1" ht="12.75">
      <c r="A46" s="5" t="s">
        <v>309</v>
      </c>
      <c r="B46" s="5" t="s">
        <v>339</v>
      </c>
      <c r="C46" s="5" t="s">
        <v>340</v>
      </c>
      <c r="D46" s="13" t="s">
        <v>17</v>
      </c>
      <c r="E46" s="13" t="s">
        <v>61</v>
      </c>
      <c r="F46" s="5" t="s">
        <v>441</v>
      </c>
      <c r="G46" s="5" t="s">
        <v>312</v>
      </c>
      <c r="H46" s="5" t="s">
        <v>312</v>
      </c>
    </row>
    <row r="47" spans="1:8" s="8" customFormat="1" ht="12.75">
      <c r="D47" s="9"/>
      <c r="E47" s="9"/>
    </row>
    <row r="48" spans="1:8" s="8" customFormat="1" ht="12.75">
      <c r="D48" s="9"/>
      <c r="E48" s="9"/>
    </row>
    <row r="49" spans="1:8" s="8" customFormat="1" ht="12.75">
      <c r="D49" s="9"/>
      <c r="E49" s="9"/>
    </row>
    <row r="50" spans="1:8" s="8" customFormat="1" ht="12.75">
      <c r="A50" s="8" t="s">
        <v>305</v>
      </c>
      <c r="D50" s="9"/>
      <c r="E50" s="9"/>
    </row>
    <row r="51" spans="1:8" s="8" customFormat="1" ht="12.75">
      <c r="D51" s="9"/>
      <c r="E51" s="9"/>
    </row>
    <row r="52" spans="1:8" s="8" customFormat="1" ht="12.75">
      <c r="A52" s="8" t="s">
        <v>354</v>
      </c>
      <c r="D52" s="9"/>
      <c r="E52" s="9"/>
    </row>
    <row r="53" spans="1:8" s="8" customFormat="1" ht="12.75">
      <c r="D53" s="9"/>
      <c r="E53" s="9"/>
    </row>
    <row r="54" spans="1:8" s="8" customFormat="1" ht="12.75">
      <c r="A54" s="8" t="s">
        <v>355</v>
      </c>
      <c r="D54" s="9"/>
      <c r="E54" s="9"/>
    </row>
    <row r="55" spans="1:8" s="8" customFormat="1" ht="12.75">
      <c r="A55" s="8" t="s">
        <v>356</v>
      </c>
      <c r="D55" s="9"/>
      <c r="E55" s="9"/>
    </row>
    <row r="56" spans="1:8" s="8" customFormat="1" ht="12.75">
      <c r="D56" s="9"/>
      <c r="E56" s="9"/>
    </row>
    <row r="57" spans="1:8" s="8" customFormat="1" ht="12.75">
      <c r="D57" s="9"/>
      <c r="E57" s="9"/>
    </row>
    <row r="58" spans="1:8" s="8" customFormat="1" ht="12.75">
      <c r="A58" s="8" t="s">
        <v>577</v>
      </c>
      <c r="D58" s="9"/>
      <c r="E58" s="9"/>
    </row>
    <row r="59" spans="1:8" s="8" customFormat="1" ht="12.75">
      <c r="D59" s="9"/>
      <c r="E59" s="9"/>
    </row>
    <row r="60" spans="1:8" s="8" customFormat="1" ht="12.75">
      <c r="A60" s="10" t="s">
        <v>5</v>
      </c>
      <c r="B60" s="10" t="s">
        <v>6</v>
      </c>
      <c r="C60" s="10" t="s">
        <v>7</v>
      </c>
      <c r="D60" s="11" t="s">
        <v>8</v>
      </c>
      <c r="E60" s="11" t="s">
        <v>9</v>
      </c>
      <c r="F60" s="10" t="s">
        <v>11</v>
      </c>
      <c r="G60" s="10" t="s">
        <v>12</v>
      </c>
      <c r="H60" s="10" t="s">
        <v>13</v>
      </c>
    </row>
    <row r="61" spans="1:8" s="7" customFormat="1" ht="12.75">
      <c r="A61" s="6">
        <v>1</v>
      </c>
      <c r="B61" s="6" t="s">
        <v>310</v>
      </c>
      <c r="C61" s="6" t="s">
        <v>311</v>
      </c>
      <c r="D61" s="12" t="s">
        <v>17</v>
      </c>
      <c r="E61" s="12" t="s">
        <v>22</v>
      </c>
      <c r="F61" s="6">
        <v>406.5</v>
      </c>
      <c r="G61" s="6" t="s">
        <v>578</v>
      </c>
      <c r="H61" s="6" t="s">
        <v>579</v>
      </c>
    </row>
    <row r="62" spans="1:8" s="8" customFormat="1" ht="12.75">
      <c r="D62" s="9"/>
      <c r="E62" s="9"/>
    </row>
    <row r="63" spans="1:8" s="8" customFormat="1" ht="12.75">
      <c r="A63" s="8" t="s">
        <v>580</v>
      </c>
      <c r="D63" s="9"/>
      <c r="E63" s="9"/>
    </row>
    <row r="64" spans="1:8" s="8" customFormat="1" ht="12.75">
      <c r="D64" s="9"/>
      <c r="E64" s="9"/>
    </row>
    <row r="65" spans="1:8" s="8" customFormat="1" ht="12.75">
      <c r="A65" s="10" t="s">
        <v>5</v>
      </c>
      <c r="B65" s="10" t="s">
        <v>6</v>
      </c>
      <c r="C65" s="10" t="s">
        <v>7</v>
      </c>
      <c r="D65" s="11" t="s">
        <v>8</v>
      </c>
      <c r="E65" s="11" t="s">
        <v>9</v>
      </c>
      <c r="F65" s="10" t="s">
        <v>11</v>
      </c>
      <c r="G65" s="10" t="s">
        <v>12</v>
      </c>
      <c r="H65" s="10" t="s">
        <v>13</v>
      </c>
    </row>
    <row r="66" spans="1:8" s="7" customFormat="1" ht="12.75">
      <c r="A66" s="6">
        <v>1</v>
      </c>
      <c r="B66" s="6" t="s">
        <v>313</v>
      </c>
      <c r="C66" s="6" t="s">
        <v>314</v>
      </c>
      <c r="D66" s="12" t="s">
        <v>17</v>
      </c>
      <c r="E66" s="12" t="s">
        <v>12</v>
      </c>
      <c r="F66" s="6">
        <v>392</v>
      </c>
      <c r="G66" s="6" t="s">
        <v>581</v>
      </c>
      <c r="H66" s="6" t="s">
        <v>582</v>
      </c>
    </row>
    <row r="67" spans="1:8" s="8" customFormat="1" ht="12.75">
      <c r="A67" s="5">
        <v>2</v>
      </c>
      <c r="B67" s="5" t="s">
        <v>317</v>
      </c>
      <c r="C67" s="5" t="s">
        <v>318</v>
      </c>
      <c r="D67" s="13" t="s">
        <v>17</v>
      </c>
      <c r="E67" s="13" t="s">
        <v>12</v>
      </c>
      <c r="F67" s="5">
        <v>379.5</v>
      </c>
      <c r="G67" s="5" t="s">
        <v>130</v>
      </c>
      <c r="H67" s="5" t="s">
        <v>583</v>
      </c>
    </row>
    <row r="68" spans="1:8" s="8" customFormat="1" ht="12.75">
      <c r="A68" s="5">
        <v>3</v>
      </c>
      <c r="B68" s="5" t="s">
        <v>315</v>
      </c>
      <c r="C68" s="5" t="s">
        <v>316</v>
      </c>
      <c r="D68" s="13" t="s">
        <v>17</v>
      </c>
      <c r="E68" s="13" t="s">
        <v>12</v>
      </c>
      <c r="F68" s="5">
        <v>378</v>
      </c>
      <c r="G68" s="5" t="s">
        <v>27</v>
      </c>
      <c r="H68" s="5" t="s">
        <v>584</v>
      </c>
    </row>
    <row r="69" spans="1:8" s="8" customFormat="1" ht="12.75">
      <c r="D69" s="9"/>
      <c r="E69" s="9"/>
    </row>
    <row r="70" spans="1:8" s="8" customFormat="1" ht="12.75">
      <c r="A70" s="8" t="s">
        <v>585</v>
      </c>
      <c r="D70" s="9"/>
      <c r="E70" s="9"/>
    </row>
    <row r="71" spans="1:8" s="8" customFormat="1" ht="12.75">
      <c r="D71" s="9"/>
      <c r="E71" s="9"/>
    </row>
    <row r="72" spans="1:8" s="8" customFormat="1" ht="12.75">
      <c r="A72" s="10" t="s">
        <v>5</v>
      </c>
      <c r="B72" s="10" t="s">
        <v>6</v>
      </c>
      <c r="C72" s="10" t="s">
        <v>7</v>
      </c>
      <c r="D72" s="11" t="s">
        <v>8</v>
      </c>
      <c r="E72" s="11" t="s">
        <v>9</v>
      </c>
      <c r="F72" s="10" t="s">
        <v>11</v>
      </c>
      <c r="G72" s="10" t="s">
        <v>12</v>
      </c>
      <c r="H72" s="10" t="s">
        <v>13</v>
      </c>
    </row>
    <row r="73" spans="1:8" s="7" customFormat="1" ht="12.75">
      <c r="A73" s="6">
        <v>1</v>
      </c>
      <c r="B73" s="6" t="s">
        <v>337</v>
      </c>
      <c r="C73" s="6" t="s">
        <v>338</v>
      </c>
      <c r="D73" s="12" t="s">
        <v>17</v>
      </c>
      <c r="E73" s="12" t="s">
        <v>61</v>
      </c>
      <c r="F73" s="6">
        <v>432.5</v>
      </c>
      <c r="G73" s="6" t="s">
        <v>586</v>
      </c>
      <c r="H73" s="6" t="s">
        <v>116</v>
      </c>
    </row>
    <row r="74" spans="1:8" s="7" customFormat="1" ht="12.75">
      <c r="A74" s="6">
        <v>2</v>
      </c>
      <c r="B74" s="6" t="s">
        <v>344</v>
      </c>
      <c r="C74" s="6" t="s">
        <v>345</v>
      </c>
      <c r="D74" s="12" t="s">
        <v>17</v>
      </c>
      <c r="E74" s="12" t="s">
        <v>61</v>
      </c>
      <c r="F74" s="6">
        <v>409</v>
      </c>
      <c r="G74" s="6" t="s">
        <v>587</v>
      </c>
      <c r="H74" s="6" t="s">
        <v>588</v>
      </c>
    </row>
    <row r="75" spans="1:8" s="7" customFormat="1" ht="12.75">
      <c r="A75" s="6">
        <v>3</v>
      </c>
      <c r="B75" s="6" t="s">
        <v>342</v>
      </c>
      <c r="C75" s="6" t="s">
        <v>343</v>
      </c>
      <c r="D75" s="12" t="s">
        <v>17</v>
      </c>
      <c r="E75" s="12" t="s">
        <v>56</v>
      </c>
      <c r="F75" s="6">
        <v>404</v>
      </c>
      <c r="G75" s="6" t="s">
        <v>178</v>
      </c>
      <c r="H75" s="6" t="s">
        <v>589</v>
      </c>
    </row>
    <row r="76" spans="1:8" s="7" customFormat="1" ht="12.75">
      <c r="A76" s="6">
        <v>4</v>
      </c>
      <c r="B76" s="6" t="s">
        <v>335</v>
      </c>
      <c r="C76" s="6" t="s">
        <v>336</v>
      </c>
      <c r="D76" s="12" t="s">
        <v>17</v>
      </c>
      <c r="E76" s="12" t="s">
        <v>61</v>
      </c>
      <c r="F76" s="6">
        <v>401.5</v>
      </c>
      <c r="G76" s="6" t="s">
        <v>590</v>
      </c>
      <c r="H76" s="6" t="s">
        <v>591</v>
      </c>
    </row>
    <row r="77" spans="1:8" s="7" customFormat="1" ht="12.75">
      <c r="A77" s="6">
        <v>5</v>
      </c>
      <c r="B77" s="6" t="s">
        <v>334</v>
      </c>
      <c r="C77" s="6" t="s">
        <v>187</v>
      </c>
      <c r="D77" s="12" t="s">
        <v>17</v>
      </c>
      <c r="E77" s="12" t="s">
        <v>61</v>
      </c>
      <c r="F77" s="6">
        <v>399.5</v>
      </c>
      <c r="G77" s="6" t="s">
        <v>591</v>
      </c>
      <c r="H77" s="6" t="s">
        <v>592</v>
      </c>
    </row>
    <row r="78" spans="1:8" s="8" customFormat="1" ht="12.75">
      <c r="A78" s="5">
        <v>6</v>
      </c>
      <c r="B78" s="5" t="s">
        <v>327</v>
      </c>
      <c r="C78" s="5" t="s">
        <v>328</v>
      </c>
      <c r="D78" s="13" t="s">
        <v>17</v>
      </c>
      <c r="E78" s="13" t="s">
        <v>56</v>
      </c>
      <c r="F78" s="5">
        <v>386.5</v>
      </c>
      <c r="G78" s="5" t="s">
        <v>593</v>
      </c>
      <c r="H78" s="5" t="s">
        <v>594</v>
      </c>
    </row>
    <row r="79" spans="1:8" s="8" customFormat="1" ht="12.75">
      <c r="A79" s="5">
        <v>7</v>
      </c>
      <c r="B79" s="5" t="s">
        <v>329</v>
      </c>
      <c r="C79" s="5" t="s">
        <v>330</v>
      </c>
      <c r="D79" s="13" t="s">
        <v>17</v>
      </c>
      <c r="E79" s="13" t="s">
        <v>56</v>
      </c>
      <c r="F79" s="5">
        <v>384.5</v>
      </c>
      <c r="G79" s="5" t="s">
        <v>197</v>
      </c>
      <c r="H79" s="5" t="s">
        <v>91</v>
      </c>
    </row>
    <row r="80" spans="1:8" s="8" customFormat="1" ht="12.75">
      <c r="A80" s="5">
        <v>8</v>
      </c>
      <c r="B80" s="5" t="s">
        <v>332</v>
      </c>
      <c r="C80" s="5" t="s">
        <v>333</v>
      </c>
      <c r="D80" s="13" t="s">
        <v>17</v>
      </c>
      <c r="E80" s="13" t="s">
        <v>61</v>
      </c>
      <c r="F80" s="5">
        <v>376.5</v>
      </c>
      <c r="G80" s="5" t="s">
        <v>595</v>
      </c>
      <c r="H80" s="5" t="s">
        <v>596</v>
      </c>
    </row>
    <row r="81" spans="1:8" s="8" customFormat="1" ht="12.75">
      <c r="A81" s="5">
        <v>9</v>
      </c>
      <c r="B81" s="5" t="s">
        <v>217</v>
      </c>
      <c r="C81" s="5" t="s">
        <v>331</v>
      </c>
      <c r="D81" s="13" t="s">
        <v>17</v>
      </c>
      <c r="E81" s="13" t="s">
        <v>61</v>
      </c>
      <c r="F81" s="5">
        <v>374</v>
      </c>
      <c r="G81" s="5" t="s">
        <v>597</v>
      </c>
      <c r="H81" s="5" t="s">
        <v>593</v>
      </c>
    </row>
    <row r="82" spans="1:8" s="8" customFormat="1" ht="12.75">
      <c r="A82" s="5">
        <v>10</v>
      </c>
      <c r="B82" s="5" t="s">
        <v>346</v>
      </c>
      <c r="C82" s="5" t="s">
        <v>347</v>
      </c>
      <c r="D82" s="13" t="s">
        <v>17</v>
      </c>
      <c r="E82" s="13" t="s">
        <v>56</v>
      </c>
      <c r="F82" s="5">
        <v>372.5</v>
      </c>
      <c r="G82" s="5" t="s">
        <v>598</v>
      </c>
      <c r="H82" s="5" t="s">
        <v>599</v>
      </c>
    </row>
    <row r="83" spans="1:8" s="8" customFormat="1" ht="12.75">
      <c r="A83" s="5">
        <v>11</v>
      </c>
      <c r="B83" s="5" t="s">
        <v>321</v>
      </c>
      <c r="C83" s="5" t="s">
        <v>322</v>
      </c>
      <c r="D83" s="13" t="s">
        <v>17</v>
      </c>
      <c r="E83" s="13" t="s">
        <v>61</v>
      </c>
      <c r="F83" s="5">
        <v>368.5</v>
      </c>
      <c r="G83" s="5" t="s">
        <v>600</v>
      </c>
      <c r="H83" s="5" t="s">
        <v>601</v>
      </c>
    </row>
    <row r="84" spans="1:8" s="8" customFormat="1" ht="12.75">
      <c r="A84" s="5">
        <v>12</v>
      </c>
      <c r="B84" s="5" t="s">
        <v>325</v>
      </c>
      <c r="C84" s="5" t="s">
        <v>326</v>
      </c>
      <c r="D84" s="13" t="s">
        <v>17</v>
      </c>
      <c r="E84" s="13" t="s">
        <v>61</v>
      </c>
      <c r="F84" s="5">
        <v>368</v>
      </c>
      <c r="G84" s="5" t="s">
        <v>602</v>
      </c>
      <c r="H84" s="5" t="s">
        <v>603</v>
      </c>
    </row>
    <row r="85" spans="1:8" s="8" customFormat="1" ht="12.75">
      <c r="A85" s="5">
        <v>13</v>
      </c>
      <c r="B85" s="5" t="s">
        <v>348</v>
      </c>
      <c r="C85" s="5" t="s">
        <v>349</v>
      </c>
      <c r="D85" s="13" t="s">
        <v>17</v>
      </c>
      <c r="E85" s="13" t="s">
        <v>61</v>
      </c>
      <c r="F85" s="5">
        <v>366.5</v>
      </c>
      <c r="G85" s="5" t="s">
        <v>604</v>
      </c>
      <c r="H85" s="5" t="s">
        <v>605</v>
      </c>
    </row>
    <row r="86" spans="1:8" s="8" customFormat="1" ht="12.75">
      <c r="A86" s="5">
        <v>14</v>
      </c>
      <c r="B86" s="5" t="s">
        <v>319</v>
      </c>
      <c r="C86" s="5" t="s">
        <v>320</v>
      </c>
      <c r="D86" s="13" t="s">
        <v>17</v>
      </c>
      <c r="E86" s="13" t="s">
        <v>56</v>
      </c>
      <c r="F86" s="5">
        <v>365</v>
      </c>
      <c r="G86" s="5" t="s">
        <v>553</v>
      </c>
      <c r="H86" s="5" t="s">
        <v>606</v>
      </c>
    </row>
    <row r="87" spans="1:8" s="8" customFormat="1" ht="12.75">
      <c r="A87" s="5">
        <v>15</v>
      </c>
      <c r="B87" s="5" t="s">
        <v>341</v>
      </c>
      <c r="C87" s="5" t="s">
        <v>548</v>
      </c>
      <c r="D87" s="13" t="s">
        <v>17</v>
      </c>
      <c r="E87" s="13" t="s">
        <v>61</v>
      </c>
      <c r="F87" s="5">
        <v>362.5</v>
      </c>
      <c r="G87" s="5" t="s">
        <v>230</v>
      </c>
      <c r="H87" s="5" t="s">
        <v>552</v>
      </c>
    </row>
    <row r="88" spans="1:8" s="8" customFormat="1" ht="12.75">
      <c r="A88" s="5">
        <v>16</v>
      </c>
      <c r="B88" s="5" t="s">
        <v>352</v>
      </c>
      <c r="C88" s="5" t="s">
        <v>353</v>
      </c>
      <c r="D88" s="13" t="s">
        <v>17</v>
      </c>
      <c r="E88" s="13" t="s">
        <v>61</v>
      </c>
      <c r="F88" s="5">
        <v>360</v>
      </c>
      <c r="G88" s="5" t="s">
        <v>226</v>
      </c>
      <c r="H88" s="5" t="s">
        <v>546</v>
      </c>
    </row>
    <row r="89" spans="1:8" s="8" customFormat="1" ht="12.75">
      <c r="A89" s="5">
        <v>17</v>
      </c>
      <c r="B89" s="5" t="s">
        <v>323</v>
      </c>
      <c r="C89" s="5" t="s">
        <v>324</v>
      </c>
      <c r="D89" s="13" t="s">
        <v>17</v>
      </c>
      <c r="E89" s="13" t="s">
        <v>61</v>
      </c>
      <c r="F89" s="5">
        <v>355</v>
      </c>
      <c r="G89" s="5" t="s">
        <v>607</v>
      </c>
      <c r="H89" s="5" t="s">
        <v>608</v>
      </c>
    </row>
    <row r="90" spans="1:8" s="8" customFormat="1" ht="12.75">
      <c r="A90" s="5">
        <v>18</v>
      </c>
      <c r="B90" s="5" t="s">
        <v>350</v>
      </c>
      <c r="C90" s="5" t="s">
        <v>351</v>
      </c>
      <c r="D90" s="13" t="s">
        <v>17</v>
      </c>
      <c r="E90" s="13" t="s">
        <v>61</v>
      </c>
      <c r="F90" s="5">
        <v>354</v>
      </c>
      <c r="G90" s="5" t="s">
        <v>609</v>
      </c>
      <c r="H90" s="5" t="s">
        <v>610</v>
      </c>
    </row>
    <row r="91" spans="1:8" s="8" customFormat="1" ht="12.75">
      <c r="A91" s="5" t="s">
        <v>309</v>
      </c>
      <c r="B91" s="5" t="s">
        <v>339</v>
      </c>
      <c r="C91" s="5" t="s">
        <v>340</v>
      </c>
      <c r="D91" s="13" t="s">
        <v>17</v>
      </c>
      <c r="E91" s="13" t="s">
        <v>61</v>
      </c>
      <c r="F91" s="5" t="s">
        <v>441</v>
      </c>
      <c r="G91" s="5" t="s">
        <v>312</v>
      </c>
      <c r="H91" s="5" t="s">
        <v>312</v>
      </c>
    </row>
    <row r="92" spans="1:8" s="8" customFormat="1" ht="12.75">
      <c r="D92" s="9"/>
      <c r="E92" s="9"/>
    </row>
    <row r="93" spans="1:8" s="8" customFormat="1" ht="12.75">
      <c r="D93" s="9"/>
      <c r="E93" s="9"/>
    </row>
    <row r="94" spans="1:8" s="8" customFormat="1" ht="12.75">
      <c r="D94" s="9"/>
      <c r="E94" s="9"/>
    </row>
    <row r="95" spans="1:8" s="8" customFormat="1" ht="12.75">
      <c r="D95" s="9"/>
      <c r="E95" s="9"/>
    </row>
    <row r="96" spans="1:8" s="8" customFormat="1" ht="12.75">
      <c r="A96" s="5" t="s">
        <v>5</v>
      </c>
      <c r="B96" s="5" t="s">
        <v>6</v>
      </c>
      <c r="C96" s="5" t="s">
        <v>7</v>
      </c>
      <c r="D96" s="5" t="s">
        <v>9</v>
      </c>
      <c r="E96" s="5" t="s">
        <v>536</v>
      </c>
      <c r="F96" s="5" t="s">
        <v>536</v>
      </c>
      <c r="G96" s="5" t="s">
        <v>537</v>
      </c>
    </row>
    <row r="97" spans="1:8" s="8" customFormat="1" ht="12.75">
      <c r="A97" s="5"/>
      <c r="B97" s="5"/>
      <c r="C97" s="5"/>
      <c r="D97" s="5"/>
      <c r="E97" s="5"/>
      <c r="F97" s="5"/>
      <c r="G97" s="5"/>
    </row>
    <row r="98" spans="1:8" s="8" customFormat="1" ht="12.75">
      <c r="A98" s="5" t="s">
        <v>611</v>
      </c>
      <c r="B98" s="5"/>
      <c r="C98" s="5"/>
      <c r="D98" s="5"/>
      <c r="E98" s="5"/>
      <c r="F98" s="5"/>
      <c r="G98" s="5"/>
    </row>
    <row r="99" spans="1:8" s="7" customFormat="1" ht="12.75">
      <c r="A99" s="6">
        <v>1</v>
      </c>
      <c r="B99" s="6" t="s">
        <v>310</v>
      </c>
      <c r="C99" s="6" t="s">
        <v>311</v>
      </c>
      <c r="D99" s="6" t="s">
        <v>22</v>
      </c>
      <c r="E99" s="6">
        <v>66.167000000000002</v>
      </c>
      <c r="F99" s="6">
        <v>67.75</v>
      </c>
      <c r="G99" s="6">
        <v>66.959000000000003</v>
      </c>
      <c r="H99" s="7" t="s">
        <v>534</v>
      </c>
    </row>
    <row r="100" spans="1:8" s="8" customFormat="1" ht="12.75">
      <c r="A100" s="5"/>
      <c r="B100" s="5"/>
      <c r="C100" s="5"/>
      <c r="D100" s="5"/>
      <c r="E100" s="5"/>
      <c r="F100" s="5"/>
      <c r="G100" s="5"/>
    </row>
    <row r="101" spans="1:8" s="8" customFormat="1" ht="12.75">
      <c r="A101" s="5" t="s">
        <v>612</v>
      </c>
      <c r="B101" s="5"/>
      <c r="C101" s="5"/>
      <c r="D101" s="5"/>
      <c r="E101" s="5"/>
      <c r="F101" s="5"/>
      <c r="G101" s="5"/>
    </row>
    <row r="102" spans="1:8" s="7" customFormat="1" ht="12.75">
      <c r="A102" s="6">
        <v>1</v>
      </c>
      <c r="B102" s="6" t="s">
        <v>313</v>
      </c>
      <c r="C102" s="6" t="s">
        <v>314</v>
      </c>
      <c r="D102" s="6" t="s">
        <v>12</v>
      </c>
      <c r="E102" s="6">
        <v>64</v>
      </c>
      <c r="F102" s="6">
        <v>65.332999999999998</v>
      </c>
      <c r="G102" s="6">
        <v>64.667000000000002</v>
      </c>
      <c r="H102" s="7" t="s">
        <v>534</v>
      </c>
    </row>
    <row r="103" spans="1:8" s="8" customFormat="1" ht="12.75">
      <c r="A103" s="5">
        <v>2</v>
      </c>
      <c r="B103" s="5" t="s">
        <v>317</v>
      </c>
      <c r="C103" s="5" t="s">
        <v>318</v>
      </c>
      <c r="D103" s="5" t="s">
        <v>12</v>
      </c>
      <c r="E103" s="5">
        <v>61.582999999999998</v>
      </c>
      <c r="F103" s="5">
        <v>63.25</v>
      </c>
      <c r="G103" s="5">
        <v>62.417000000000002</v>
      </c>
    </row>
    <row r="104" spans="1:8" s="8" customFormat="1" ht="12.75">
      <c r="A104" s="5">
        <v>3</v>
      </c>
      <c r="B104" s="5" t="s">
        <v>315</v>
      </c>
      <c r="C104" s="5" t="s">
        <v>316</v>
      </c>
      <c r="D104" s="5" t="s">
        <v>12</v>
      </c>
      <c r="E104" s="5">
        <v>61.75</v>
      </c>
      <c r="F104" s="5">
        <v>63</v>
      </c>
      <c r="G104" s="5">
        <v>62.375</v>
      </c>
    </row>
    <row r="105" spans="1:8" s="8" customFormat="1" ht="12.75">
      <c r="A105" s="5"/>
      <c r="B105" s="5"/>
      <c r="C105" s="5"/>
      <c r="D105" s="5"/>
      <c r="E105" s="5"/>
      <c r="F105" s="5"/>
      <c r="G105" s="5"/>
    </row>
    <row r="106" spans="1:8" s="8" customFormat="1" ht="12.75">
      <c r="A106" s="5" t="s">
        <v>613</v>
      </c>
      <c r="B106" s="5"/>
      <c r="C106" s="5"/>
      <c r="D106" s="5"/>
      <c r="E106" s="5"/>
      <c r="F106" s="5"/>
      <c r="G106" s="5"/>
    </row>
    <row r="107" spans="1:8" s="7" customFormat="1" ht="12.75">
      <c r="A107" s="6">
        <v>1</v>
      </c>
      <c r="B107" s="6" t="s">
        <v>344</v>
      </c>
      <c r="C107" s="6" t="s">
        <v>345</v>
      </c>
      <c r="D107" s="6" t="s">
        <v>61</v>
      </c>
      <c r="E107" s="6">
        <v>66.082999999999998</v>
      </c>
      <c r="F107" s="6">
        <v>68.167000000000002</v>
      </c>
      <c r="G107" s="6">
        <v>67.125</v>
      </c>
      <c r="H107" s="7" t="s">
        <v>534</v>
      </c>
    </row>
    <row r="108" spans="1:8" s="8" customFormat="1" ht="12.75">
      <c r="A108" s="5">
        <v>2</v>
      </c>
      <c r="B108" s="5" t="s">
        <v>337</v>
      </c>
      <c r="C108" s="5" t="s">
        <v>338</v>
      </c>
      <c r="D108" s="5" t="s">
        <v>61</v>
      </c>
      <c r="E108" s="5">
        <v>62.082999999999998</v>
      </c>
      <c r="F108" s="5">
        <v>72.082999999999998</v>
      </c>
      <c r="G108" s="5">
        <v>67.082999999999998</v>
      </c>
    </row>
    <row r="109" spans="1:8" s="8" customFormat="1" ht="12.75">
      <c r="A109" s="5">
        <v>3</v>
      </c>
      <c r="B109" s="5" t="s">
        <v>335</v>
      </c>
      <c r="C109" s="5" t="s">
        <v>336</v>
      </c>
      <c r="D109" s="5" t="s">
        <v>61</v>
      </c>
      <c r="E109" s="5">
        <v>64.917000000000002</v>
      </c>
      <c r="F109" s="5">
        <v>66.917000000000002</v>
      </c>
      <c r="G109" s="5">
        <v>65.917000000000002</v>
      </c>
    </row>
    <row r="110" spans="1:8" s="8" customFormat="1" ht="12.75">
      <c r="A110" s="5">
        <v>4</v>
      </c>
      <c r="B110" s="5" t="s">
        <v>342</v>
      </c>
      <c r="C110" s="5" t="s">
        <v>343</v>
      </c>
      <c r="D110" s="5" t="s">
        <v>56</v>
      </c>
      <c r="E110" s="5">
        <v>64</v>
      </c>
      <c r="F110" s="5">
        <v>67.332999999999998</v>
      </c>
      <c r="G110" s="5">
        <v>65.667000000000002</v>
      </c>
    </row>
    <row r="111" spans="1:8" s="8" customFormat="1" ht="12.75">
      <c r="A111" s="5">
        <v>5</v>
      </c>
      <c r="B111" s="5" t="s">
        <v>334</v>
      </c>
      <c r="C111" s="5" t="s">
        <v>187</v>
      </c>
      <c r="D111" s="5" t="s">
        <v>61</v>
      </c>
      <c r="E111" s="5">
        <v>64.667000000000002</v>
      </c>
      <c r="F111" s="5">
        <v>66.582999999999998</v>
      </c>
      <c r="G111" s="5">
        <v>65.625</v>
      </c>
    </row>
    <row r="112" spans="1:8" s="8" customFormat="1" ht="12.75">
      <c r="A112" s="5">
        <v>6</v>
      </c>
      <c r="B112" s="5" t="s">
        <v>327</v>
      </c>
      <c r="C112" s="5" t="s">
        <v>328</v>
      </c>
      <c r="D112" s="5" t="s">
        <v>56</v>
      </c>
      <c r="E112" s="5">
        <v>61.917000000000002</v>
      </c>
      <c r="F112" s="5">
        <v>64.417000000000002</v>
      </c>
      <c r="G112" s="5">
        <v>63.167000000000002</v>
      </c>
    </row>
    <row r="113" spans="1:7" s="8" customFormat="1" ht="12.75">
      <c r="A113" s="5">
        <v>7</v>
      </c>
      <c r="B113" s="5" t="s">
        <v>325</v>
      </c>
      <c r="C113" s="5" t="s">
        <v>326</v>
      </c>
      <c r="D113" s="5" t="s">
        <v>61</v>
      </c>
      <c r="E113" s="5">
        <v>64.417000000000002</v>
      </c>
      <c r="F113" s="5">
        <v>61.332999999999998</v>
      </c>
      <c r="G113" s="5">
        <v>62.875</v>
      </c>
    </row>
    <row r="114" spans="1:7" s="8" customFormat="1" ht="12.75">
      <c r="A114" s="5">
        <v>8</v>
      </c>
      <c r="B114" s="5" t="s">
        <v>332</v>
      </c>
      <c r="C114" s="5" t="s">
        <v>333</v>
      </c>
      <c r="D114" s="5" t="s">
        <v>61</v>
      </c>
      <c r="E114" s="5">
        <v>63</v>
      </c>
      <c r="F114" s="5">
        <v>62.75</v>
      </c>
      <c r="G114" s="5">
        <v>62.875</v>
      </c>
    </row>
    <row r="115" spans="1:7" s="8" customFormat="1" ht="12.75">
      <c r="A115" s="5">
        <v>9</v>
      </c>
      <c r="B115" s="5" t="s">
        <v>329</v>
      </c>
      <c r="C115" s="5" t="s">
        <v>330</v>
      </c>
      <c r="D115" s="5" t="s">
        <v>56</v>
      </c>
      <c r="E115" s="5">
        <v>61.25</v>
      </c>
      <c r="F115" s="5">
        <v>64.082999999999998</v>
      </c>
      <c r="G115" s="5">
        <v>62.667000000000002</v>
      </c>
    </row>
    <row r="116" spans="1:7" s="8" customFormat="1" ht="12.75">
      <c r="A116" s="5">
        <v>10</v>
      </c>
      <c r="B116" s="5" t="s">
        <v>319</v>
      </c>
      <c r="C116" s="5" t="s">
        <v>320</v>
      </c>
      <c r="D116" s="5" t="s">
        <v>56</v>
      </c>
      <c r="E116" s="5">
        <v>63.082999999999998</v>
      </c>
      <c r="F116" s="5">
        <v>60.832999999999998</v>
      </c>
      <c r="G116" s="5">
        <v>61.957999999999998</v>
      </c>
    </row>
    <row r="117" spans="1:7" s="8" customFormat="1" ht="12.75">
      <c r="A117" s="5">
        <v>11</v>
      </c>
      <c r="B117" s="5" t="s">
        <v>346</v>
      </c>
      <c r="C117" s="5" t="s">
        <v>347</v>
      </c>
      <c r="D117" s="5" t="s">
        <v>56</v>
      </c>
      <c r="E117" s="5">
        <v>61.417000000000002</v>
      </c>
      <c r="F117" s="5">
        <v>62.082999999999998</v>
      </c>
      <c r="G117" s="5">
        <v>61.75</v>
      </c>
    </row>
    <row r="118" spans="1:7" s="8" customFormat="1" ht="12.75">
      <c r="A118" s="5">
        <v>12</v>
      </c>
      <c r="B118" s="5" t="s">
        <v>321</v>
      </c>
      <c r="C118" s="5" t="s">
        <v>322</v>
      </c>
      <c r="D118" s="5" t="s">
        <v>61</v>
      </c>
      <c r="E118" s="5">
        <v>61.082999999999998</v>
      </c>
      <c r="F118" s="5">
        <v>61.417000000000002</v>
      </c>
      <c r="G118" s="5">
        <v>61.25</v>
      </c>
    </row>
    <row r="119" spans="1:7" s="8" customFormat="1" ht="12.75">
      <c r="A119" s="5">
        <v>13</v>
      </c>
      <c r="B119" s="5" t="s">
        <v>217</v>
      </c>
      <c r="C119" s="5" t="s">
        <v>331</v>
      </c>
      <c r="D119" s="5" t="s">
        <v>61</v>
      </c>
      <c r="E119" s="5">
        <v>59.75</v>
      </c>
      <c r="F119" s="5">
        <v>62.332999999999998</v>
      </c>
      <c r="G119" s="5">
        <v>61.042000000000002</v>
      </c>
    </row>
    <row r="120" spans="1:7" s="8" customFormat="1" ht="12.75">
      <c r="A120" s="5">
        <v>14</v>
      </c>
      <c r="B120" s="5" t="s">
        <v>352</v>
      </c>
      <c r="C120" s="5" t="s">
        <v>353</v>
      </c>
      <c r="D120" s="5" t="s">
        <v>61</v>
      </c>
      <c r="E120" s="5">
        <v>61.667000000000002</v>
      </c>
      <c r="F120" s="5">
        <v>60</v>
      </c>
      <c r="G120" s="5">
        <v>60.834000000000003</v>
      </c>
    </row>
    <row r="121" spans="1:7" s="8" customFormat="1" ht="12.75">
      <c r="A121" s="5">
        <v>15</v>
      </c>
      <c r="B121" s="5" t="s">
        <v>341</v>
      </c>
      <c r="C121" s="5" t="s">
        <v>548</v>
      </c>
      <c r="D121" s="5" t="s">
        <v>61</v>
      </c>
      <c r="E121" s="5">
        <v>60.25</v>
      </c>
      <c r="F121" s="5">
        <v>60.417000000000002</v>
      </c>
      <c r="G121" s="5">
        <v>60.334000000000003</v>
      </c>
    </row>
    <row r="122" spans="1:7" s="8" customFormat="1" ht="12.75">
      <c r="A122" s="5">
        <v>16</v>
      </c>
      <c r="B122" s="5" t="s">
        <v>348</v>
      </c>
      <c r="C122" s="5" t="s">
        <v>349</v>
      </c>
      <c r="D122" s="5" t="s">
        <v>61</v>
      </c>
      <c r="E122" s="5">
        <v>59</v>
      </c>
      <c r="F122" s="5">
        <v>61.082999999999998</v>
      </c>
      <c r="G122" s="5">
        <v>60.042000000000002</v>
      </c>
    </row>
    <row r="123" spans="1:7" s="8" customFormat="1" ht="12.75">
      <c r="A123" s="5">
        <v>17</v>
      </c>
      <c r="B123" s="5" t="s">
        <v>323</v>
      </c>
      <c r="C123" s="5" t="s">
        <v>324</v>
      </c>
      <c r="D123" s="5" t="s">
        <v>61</v>
      </c>
      <c r="E123" s="5">
        <v>60.75</v>
      </c>
      <c r="F123" s="5">
        <v>59.167000000000002</v>
      </c>
      <c r="G123" s="5">
        <v>59.959000000000003</v>
      </c>
    </row>
    <row r="124" spans="1:7" s="8" customFormat="1" ht="12.75">
      <c r="A124" s="5">
        <v>18</v>
      </c>
      <c r="B124" s="5" t="s">
        <v>350</v>
      </c>
      <c r="C124" s="5" t="s">
        <v>351</v>
      </c>
      <c r="D124" s="5" t="s">
        <v>61</v>
      </c>
      <c r="E124" s="5">
        <v>60.832999999999998</v>
      </c>
      <c r="F124" s="5">
        <v>59</v>
      </c>
      <c r="G124" s="5">
        <v>59.917000000000002</v>
      </c>
    </row>
    <row r="125" spans="1:7" s="8" customFormat="1" ht="12.75">
      <c r="D125" s="9"/>
      <c r="E125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workbookViewId="0"/>
  </sheetViews>
  <sheetFormatPr defaultRowHeight="14.25"/>
  <cols>
    <col min="1" max="1" width="7.42578125" style="1" customWidth="1"/>
    <col min="2" max="3" width="30.7109375" style="1" customWidth="1"/>
    <col min="4" max="5" width="7.42578125" style="3" customWidth="1"/>
    <col min="6" max="6" width="30.7109375" style="1" customWidth="1"/>
    <col min="7" max="7" width="6.7109375" style="1" bestFit="1" customWidth="1"/>
    <col min="8" max="8" width="7.5703125" style="1" bestFit="1" customWidth="1"/>
    <col min="9" max="9" width="9.28515625" style="1" bestFit="1" customWidth="1"/>
    <col min="10" max="16384" width="9.140625" style="1"/>
  </cols>
  <sheetData>
    <row r="1" spans="1:10" ht="23.25">
      <c r="A1" s="17" t="s">
        <v>535</v>
      </c>
    </row>
    <row r="4" spans="1:10" s="8" customFormat="1" ht="12.75">
      <c r="A4" s="8" t="s">
        <v>524</v>
      </c>
      <c r="D4" s="9"/>
      <c r="E4" s="9"/>
    </row>
    <row r="5" spans="1:10" s="8" customFormat="1" ht="12.75">
      <c r="D5" s="9"/>
      <c r="E5" s="9"/>
    </row>
    <row r="6" spans="1:10" s="8" customFormat="1" ht="12.75">
      <c r="A6" s="8" t="s">
        <v>525</v>
      </c>
      <c r="D6" s="9"/>
      <c r="E6" s="9"/>
    </row>
    <row r="7" spans="1:10" s="8" customFormat="1" ht="12.75">
      <c r="A7" s="8" t="s">
        <v>526</v>
      </c>
      <c r="D7" s="9"/>
      <c r="E7" s="9"/>
    </row>
    <row r="8" spans="1:10" s="8" customFormat="1" ht="12.75">
      <c r="D8" s="9"/>
      <c r="E8" s="9"/>
    </row>
    <row r="9" spans="1:10" s="8" customFormat="1" ht="12.75">
      <c r="D9" s="9"/>
      <c r="E9" s="9"/>
    </row>
    <row r="10" spans="1:10" s="8" customFormat="1" ht="12.75">
      <c r="A10" s="8" t="s">
        <v>689</v>
      </c>
      <c r="D10" s="9"/>
      <c r="E10" s="9"/>
    </row>
    <row r="11" spans="1:10" s="8" customFormat="1" ht="12.75">
      <c r="A11" s="10" t="s">
        <v>5</v>
      </c>
      <c r="B11" s="10" t="s">
        <v>6</v>
      </c>
      <c r="C11" s="10" t="s">
        <v>7</v>
      </c>
      <c r="D11" s="11" t="s">
        <v>8</v>
      </c>
      <c r="E11" s="11" t="s">
        <v>9</v>
      </c>
      <c r="F11" s="10" t="s">
        <v>10</v>
      </c>
      <c r="G11" s="10" t="s">
        <v>398</v>
      </c>
      <c r="H11" s="10" t="s">
        <v>17</v>
      </c>
      <c r="I11" s="10" t="s">
        <v>12</v>
      </c>
    </row>
    <row r="12" spans="1:10" s="7" customFormat="1" ht="12.75">
      <c r="A12" s="6">
        <v>1</v>
      </c>
      <c r="B12" s="6" t="s">
        <v>42</v>
      </c>
      <c r="C12" s="6"/>
      <c r="D12" s="12" t="s">
        <v>527</v>
      </c>
      <c r="E12" s="12" t="s">
        <v>56</v>
      </c>
      <c r="F12" s="6" t="s">
        <v>42</v>
      </c>
      <c r="G12" s="6">
        <v>62.08</v>
      </c>
      <c r="H12" s="6" t="s">
        <v>690</v>
      </c>
      <c r="I12" s="6" t="s">
        <v>575</v>
      </c>
      <c r="J12" s="7" t="s">
        <v>534</v>
      </c>
    </row>
    <row r="13" spans="1:10" s="8" customFormat="1" ht="12.75">
      <c r="A13" s="5">
        <v>2</v>
      </c>
      <c r="B13" s="5" t="s">
        <v>188</v>
      </c>
      <c r="C13" s="5"/>
      <c r="D13" s="13" t="s">
        <v>527</v>
      </c>
      <c r="E13" s="13" t="s">
        <v>56</v>
      </c>
      <c r="F13" s="5" t="s">
        <v>188</v>
      </c>
      <c r="G13" s="5">
        <v>59.58</v>
      </c>
      <c r="H13" s="5" t="s">
        <v>691</v>
      </c>
      <c r="I13" s="5" t="s">
        <v>692</v>
      </c>
    </row>
    <row r="14" spans="1:10" s="8" customFormat="1" ht="12.75">
      <c r="D14" s="9"/>
      <c r="E14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L49"/>
  <sheetViews>
    <sheetView workbookViewId="0">
      <selection activeCell="B23" sqref="B23"/>
    </sheetView>
  </sheetViews>
  <sheetFormatPr defaultRowHeight="15"/>
  <cols>
    <col min="1" max="1" width="25" customWidth="1"/>
    <col min="2" max="2" width="22.42578125" customWidth="1"/>
  </cols>
  <sheetData>
    <row r="3" spans="1:11" ht="19.5">
      <c r="A3" s="58" t="s">
        <v>693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" customHeight="1">
      <c r="A4" s="57" t="s">
        <v>694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" customHeight="1">
      <c r="A5" s="21" t="s">
        <v>695</v>
      </c>
      <c r="B5" s="21" t="s">
        <v>696</v>
      </c>
      <c r="C5" s="22" t="s">
        <v>697</v>
      </c>
      <c r="D5" s="21"/>
      <c r="E5" s="53" t="s">
        <v>698</v>
      </c>
      <c r="F5" s="54"/>
      <c r="G5" s="53" t="s">
        <v>699</v>
      </c>
      <c r="H5" s="54"/>
      <c r="I5" s="55" t="s">
        <v>700</v>
      </c>
      <c r="J5" s="56"/>
      <c r="K5" s="23" t="s">
        <v>701</v>
      </c>
    </row>
    <row r="6" spans="1:11" ht="15" customHeight="1" thickBot="1">
      <c r="A6" s="24" t="s">
        <v>702</v>
      </c>
      <c r="B6" s="24" t="s">
        <v>343</v>
      </c>
      <c r="C6" s="24" t="s">
        <v>17</v>
      </c>
      <c r="D6" s="25"/>
      <c r="E6" s="26"/>
      <c r="F6" s="27" t="str">
        <f t="shared" ref="F6:F15" si="0">IF(H6=beste1,E6,"")</f>
        <v/>
      </c>
      <c r="G6" s="28">
        <v>192</v>
      </c>
      <c r="H6" s="29">
        <f t="shared" ref="H6:H15" si="1">IF(ISBLANK(G6),"",IF(ISNUMBER(G6),G6,laagstedressuur-20))</f>
        <v>192</v>
      </c>
      <c r="I6" s="30"/>
      <c r="J6" s="31" t="str">
        <f>IF(ISBLANK(I6),"",IF(ISNUMBER(I6),IF(2*I6&lt;=40,2*I6,40),40))</f>
        <v/>
      </c>
      <c r="K6" s="31"/>
    </row>
    <row r="7" spans="1:11" ht="15" customHeight="1" thickBot="1">
      <c r="A7" s="24" t="s">
        <v>703</v>
      </c>
      <c r="B7" s="24" t="s">
        <v>704</v>
      </c>
      <c r="C7" s="24" t="s">
        <v>17</v>
      </c>
      <c r="D7" s="32"/>
      <c r="E7" s="26"/>
      <c r="F7" s="27" t="str">
        <f>IF(H7=beste1,E7,"")</f>
        <v/>
      </c>
      <c r="G7" s="28">
        <v>185</v>
      </c>
      <c r="H7" s="29">
        <f t="shared" si="1"/>
        <v>185</v>
      </c>
      <c r="I7" s="30"/>
      <c r="J7" s="31" t="str">
        <f t="shared" ref="J7:J15" si="2">IF(ISBLANK(I7),"",IF(ISNUMBER(I7),IF(2*I7&lt;=40,2*I7,40),40))</f>
        <v/>
      </c>
      <c r="K7" s="31"/>
    </row>
    <row r="8" spans="1:11" ht="15" customHeight="1" thickBot="1">
      <c r="A8" s="24" t="s">
        <v>705</v>
      </c>
      <c r="B8" s="24" t="s">
        <v>328</v>
      </c>
      <c r="C8" s="24" t="s">
        <v>17</v>
      </c>
      <c r="D8" s="32"/>
      <c r="E8" s="26"/>
      <c r="F8" s="27" t="str">
        <f t="shared" si="0"/>
        <v/>
      </c>
      <c r="G8" s="28">
        <v>185.75</v>
      </c>
      <c r="H8" s="29">
        <f t="shared" si="1"/>
        <v>185.75</v>
      </c>
      <c r="I8" s="30"/>
      <c r="J8" s="31" t="str">
        <f t="shared" si="2"/>
        <v/>
      </c>
      <c r="K8" s="31"/>
    </row>
    <row r="9" spans="1:11" ht="15" customHeight="1" thickBot="1">
      <c r="A9" s="24" t="s">
        <v>40</v>
      </c>
      <c r="B9" s="24" t="s">
        <v>41</v>
      </c>
      <c r="C9" s="24" t="s">
        <v>36</v>
      </c>
      <c r="D9" s="25"/>
      <c r="E9" s="26"/>
      <c r="F9" s="27" t="str">
        <f t="shared" si="0"/>
        <v/>
      </c>
      <c r="G9" s="28">
        <v>184.25</v>
      </c>
      <c r="H9" s="29">
        <f t="shared" si="1"/>
        <v>184.25</v>
      </c>
      <c r="I9" s="30"/>
      <c r="J9" s="31" t="str">
        <f t="shared" si="2"/>
        <v/>
      </c>
      <c r="K9" s="31"/>
    </row>
    <row r="10" spans="1:11" ht="15" customHeight="1" thickBot="1">
      <c r="A10" s="24" t="s">
        <v>319</v>
      </c>
      <c r="B10" s="24" t="s">
        <v>320</v>
      </c>
      <c r="C10" s="24" t="s">
        <v>17</v>
      </c>
      <c r="D10" s="33"/>
      <c r="E10" s="34"/>
      <c r="F10" s="35">
        <f t="shared" si="0"/>
        <v>0</v>
      </c>
      <c r="G10" s="36"/>
      <c r="H10" s="37" t="str">
        <f t="shared" si="1"/>
        <v/>
      </c>
      <c r="I10" s="38"/>
      <c r="J10" s="39" t="str">
        <f t="shared" si="2"/>
        <v/>
      </c>
      <c r="K10" s="39"/>
    </row>
    <row r="11" spans="1:11" ht="15" customHeight="1" thickBot="1">
      <c r="A11" s="24" t="s">
        <v>166</v>
      </c>
      <c r="B11" s="24" t="s">
        <v>706</v>
      </c>
      <c r="C11" s="24" t="s">
        <v>527</v>
      </c>
      <c r="D11" s="32"/>
      <c r="E11" s="26"/>
      <c r="F11" s="27">
        <f t="shared" si="0"/>
        <v>0</v>
      </c>
      <c r="G11" s="40"/>
      <c r="H11" s="29" t="str">
        <f t="shared" si="1"/>
        <v/>
      </c>
      <c r="I11" s="26">
        <v>20</v>
      </c>
      <c r="J11" s="31">
        <f t="shared" si="2"/>
        <v>40</v>
      </c>
      <c r="K11" s="31"/>
    </row>
    <row r="12" spans="1:11" ht="15" customHeight="1" thickBot="1">
      <c r="A12" s="24" t="s">
        <v>40</v>
      </c>
      <c r="B12" s="24" t="s">
        <v>41</v>
      </c>
      <c r="C12" s="24" t="s">
        <v>707</v>
      </c>
      <c r="D12" s="32"/>
      <c r="E12" s="26"/>
      <c r="F12" s="27">
        <f t="shared" si="0"/>
        <v>0</v>
      </c>
      <c r="G12" s="40"/>
      <c r="H12" s="29" t="str">
        <f t="shared" si="1"/>
        <v/>
      </c>
      <c r="I12" s="26">
        <v>0</v>
      </c>
      <c r="J12" s="31">
        <f t="shared" si="2"/>
        <v>0</v>
      </c>
      <c r="K12" s="31"/>
    </row>
    <row r="13" spans="1:11" ht="15" customHeight="1" thickBot="1">
      <c r="A13" s="24" t="s">
        <v>319</v>
      </c>
      <c r="B13" s="24" t="s">
        <v>320</v>
      </c>
      <c r="C13" s="24" t="s">
        <v>17</v>
      </c>
      <c r="D13" s="32"/>
      <c r="E13" s="26"/>
      <c r="F13" s="27">
        <f t="shared" si="0"/>
        <v>0</v>
      </c>
      <c r="G13" s="40"/>
      <c r="H13" s="29" t="str">
        <f t="shared" si="1"/>
        <v/>
      </c>
      <c r="I13" s="26">
        <v>12</v>
      </c>
      <c r="J13" s="31">
        <f t="shared" si="2"/>
        <v>24</v>
      </c>
      <c r="K13" s="31"/>
    </row>
    <row r="14" spans="1:11" ht="15" customHeight="1" thickBot="1">
      <c r="A14" s="24" t="s">
        <v>703</v>
      </c>
      <c r="B14" s="24" t="s">
        <v>704</v>
      </c>
      <c r="C14" s="24" t="s">
        <v>17</v>
      </c>
      <c r="D14" s="32"/>
      <c r="E14" s="26"/>
      <c r="F14" s="27">
        <f t="shared" si="0"/>
        <v>0</v>
      </c>
      <c r="G14" s="40"/>
      <c r="H14" s="29" t="str">
        <f t="shared" si="1"/>
        <v/>
      </c>
      <c r="I14" s="30">
        <v>20</v>
      </c>
      <c r="J14" s="31">
        <f t="shared" si="2"/>
        <v>40</v>
      </c>
      <c r="K14" s="31"/>
    </row>
    <row r="15" spans="1:11" ht="15" customHeight="1">
      <c r="A15" s="41"/>
      <c r="B15" s="41"/>
      <c r="C15" s="41"/>
      <c r="D15" s="42"/>
      <c r="E15" s="43"/>
      <c r="F15" s="35">
        <f t="shared" si="0"/>
        <v>0</v>
      </c>
      <c r="G15" s="43"/>
      <c r="H15" s="37" t="str">
        <f t="shared" si="1"/>
        <v/>
      </c>
      <c r="I15" s="43"/>
      <c r="J15" s="39" t="str">
        <f t="shared" si="2"/>
        <v/>
      </c>
      <c r="K15" s="39"/>
    </row>
    <row r="16" spans="1:11" ht="15" customHeight="1">
      <c r="A16" s="44"/>
      <c r="B16" s="44"/>
      <c r="C16" s="45"/>
      <c r="D16" s="21" t="s">
        <v>708</v>
      </c>
      <c r="E16" s="21"/>
      <c r="F16" s="23">
        <f>MAX(F6:F15)</f>
        <v>0</v>
      </c>
      <c r="G16" s="21"/>
      <c r="H16" s="21">
        <f>MAX(H6:H15)</f>
        <v>192</v>
      </c>
      <c r="I16" s="21"/>
      <c r="J16" s="21"/>
      <c r="K16" s="21"/>
    </row>
    <row r="17" spans="1:11" ht="15" customHeight="1">
      <c r="A17" s="31"/>
      <c r="B17" s="31"/>
      <c r="C17" s="46"/>
      <c r="D17" s="21" t="s">
        <v>709</v>
      </c>
      <c r="E17" s="21"/>
      <c r="F17" s="23"/>
      <c r="G17" s="21"/>
      <c r="H17" s="21">
        <f>SUM(H6:H15)</f>
        <v>747</v>
      </c>
      <c r="I17" s="21"/>
      <c r="J17" s="21">
        <f>SUM(J6:J15)</f>
        <v>104</v>
      </c>
      <c r="K17" s="21">
        <f>H17-J17</f>
        <v>643</v>
      </c>
    </row>
    <row r="18" spans="1:11" ht="15" customHeight="1">
      <c r="A18" s="47"/>
      <c r="B18" s="47"/>
      <c r="C18" s="48"/>
      <c r="D18" s="49"/>
      <c r="E18" s="49"/>
      <c r="F18" s="49"/>
      <c r="G18" s="49"/>
      <c r="H18" s="49"/>
      <c r="I18" s="49"/>
      <c r="J18" s="49"/>
      <c r="K18" s="49"/>
    </row>
    <row r="19" spans="1:11" ht="15" customHeight="1">
      <c r="A19" s="47"/>
      <c r="B19" s="47"/>
      <c r="C19" s="48"/>
      <c r="D19" s="49"/>
      <c r="E19" s="49"/>
      <c r="F19" s="49"/>
      <c r="G19" s="49"/>
      <c r="H19" s="49"/>
      <c r="I19" s="49"/>
      <c r="J19" s="49"/>
      <c r="K19" s="49"/>
    </row>
    <row r="20" spans="1:11" ht="15" customHeight="1">
      <c r="A20" s="57" t="s">
        <v>710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5" customHeight="1">
      <c r="A21" s="21" t="s">
        <v>695</v>
      </c>
      <c r="B21" s="21" t="s">
        <v>696</v>
      </c>
      <c r="C21" s="22" t="s">
        <v>697</v>
      </c>
      <c r="D21" s="21"/>
      <c r="E21" s="53" t="s">
        <v>698</v>
      </c>
      <c r="F21" s="54"/>
      <c r="G21" s="53" t="s">
        <v>699</v>
      </c>
      <c r="H21" s="54"/>
      <c r="I21" s="55" t="s">
        <v>700</v>
      </c>
      <c r="J21" s="56"/>
      <c r="K21" s="21" t="s">
        <v>701</v>
      </c>
    </row>
    <row r="22" spans="1:11" ht="15" customHeight="1" thickBot="1">
      <c r="A22" s="24" t="s">
        <v>512</v>
      </c>
      <c r="B22" s="24" t="s">
        <v>513</v>
      </c>
      <c r="C22" s="24" t="s">
        <v>476</v>
      </c>
      <c r="D22" s="50"/>
      <c r="E22" s="26"/>
      <c r="F22" s="27" t="str">
        <f t="shared" ref="F22:F31" si="3">IF(H22=beste2,E22,"")</f>
        <v/>
      </c>
      <c r="G22" s="28">
        <v>186.75</v>
      </c>
      <c r="H22" s="29">
        <f t="shared" ref="H22:H31" si="4">IF(ISBLANK(G22),"",IF(ISNUMBER(G22),G22,laagstedressuur-20))</f>
        <v>186.75</v>
      </c>
      <c r="I22" s="30"/>
      <c r="J22" s="31" t="str">
        <f t="shared" ref="J22:J31" si="5">IF(ISBLANK(I22),"",IF(ISNUMBER(I22),IF(2*I22&lt;=40,2*I22,40),40))</f>
        <v/>
      </c>
      <c r="K22" s="31"/>
    </row>
    <row r="23" spans="1:11" ht="15" customHeight="1" thickBot="1">
      <c r="A23" s="24" t="s">
        <v>182</v>
      </c>
      <c r="B23" s="24" t="s">
        <v>183</v>
      </c>
      <c r="C23" s="24" t="s">
        <v>16</v>
      </c>
      <c r="D23" s="50"/>
      <c r="E23" s="26"/>
      <c r="F23" s="27" t="str">
        <f t="shared" si="3"/>
        <v/>
      </c>
      <c r="G23" s="28">
        <v>198.75</v>
      </c>
      <c r="H23" s="29">
        <f t="shared" si="4"/>
        <v>198.75</v>
      </c>
      <c r="I23" s="30"/>
      <c r="J23" s="31" t="str">
        <f t="shared" si="5"/>
        <v/>
      </c>
      <c r="K23" s="31"/>
    </row>
    <row r="24" spans="1:11" ht="15" customHeight="1" thickBot="1">
      <c r="A24" s="24" t="s">
        <v>335</v>
      </c>
      <c r="B24" s="24" t="s">
        <v>490</v>
      </c>
      <c r="C24" s="24" t="s">
        <v>476</v>
      </c>
      <c r="D24" s="50"/>
      <c r="E24" s="26"/>
      <c r="F24" s="27" t="str">
        <f t="shared" si="3"/>
        <v/>
      </c>
      <c r="G24" s="28">
        <v>193.25</v>
      </c>
      <c r="H24" s="29">
        <f t="shared" si="4"/>
        <v>193.25</v>
      </c>
      <c r="I24" s="30"/>
      <c r="J24" s="31" t="str">
        <f t="shared" si="5"/>
        <v/>
      </c>
      <c r="K24" s="31"/>
    </row>
    <row r="25" spans="1:11" ht="15" customHeight="1" thickBot="1">
      <c r="A25" s="24" t="s">
        <v>341</v>
      </c>
      <c r="B25" s="24" t="s">
        <v>548</v>
      </c>
      <c r="C25" s="24" t="s">
        <v>17</v>
      </c>
      <c r="D25" s="50"/>
      <c r="E25" s="26"/>
      <c r="F25" s="27" t="str">
        <f t="shared" si="3"/>
        <v/>
      </c>
      <c r="G25" s="28">
        <v>180.75</v>
      </c>
      <c r="H25" s="29">
        <f t="shared" si="4"/>
        <v>180.75</v>
      </c>
      <c r="I25" s="30"/>
      <c r="J25" s="31" t="str">
        <f t="shared" si="5"/>
        <v/>
      </c>
      <c r="K25" s="31"/>
    </row>
    <row r="26" spans="1:11" ht="15" customHeight="1" thickBot="1">
      <c r="A26" s="24" t="s">
        <v>711</v>
      </c>
      <c r="B26" s="24" t="s">
        <v>712</v>
      </c>
      <c r="C26" s="24" t="s">
        <v>17</v>
      </c>
      <c r="D26" s="42"/>
      <c r="E26" s="34"/>
      <c r="F26" s="35">
        <f t="shared" si="3"/>
        <v>0</v>
      </c>
      <c r="G26" s="36"/>
      <c r="H26" s="37" t="str">
        <f t="shared" si="4"/>
        <v/>
      </c>
      <c r="I26" s="38">
        <v>0</v>
      </c>
      <c r="J26" s="39">
        <f t="shared" si="5"/>
        <v>0</v>
      </c>
      <c r="K26" s="39"/>
    </row>
    <row r="27" spans="1:11" ht="15" customHeight="1" thickBot="1">
      <c r="A27" s="24" t="s">
        <v>512</v>
      </c>
      <c r="B27" s="24" t="s">
        <v>513</v>
      </c>
      <c r="C27" s="24" t="s">
        <v>527</v>
      </c>
      <c r="D27" s="50"/>
      <c r="E27" s="26"/>
      <c r="F27" s="27">
        <f t="shared" si="3"/>
        <v>0</v>
      </c>
      <c r="G27" s="40"/>
      <c r="H27" s="29" t="str">
        <f t="shared" si="4"/>
        <v/>
      </c>
      <c r="I27" s="26">
        <v>4</v>
      </c>
      <c r="J27" s="31">
        <f t="shared" si="5"/>
        <v>8</v>
      </c>
      <c r="K27" s="31"/>
    </row>
    <row r="28" spans="1:11" ht="15" customHeight="1" thickBot="1">
      <c r="A28" s="24" t="s">
        <v>182</v>
      </c>
      <c r="B28" s="24" t="s">
        <v>183</v>
      </c>
      <c r="C28" s="24" t="s">
        <v>527</v>
      </c>
      <c r="D28" s="50"/>
      <c r="E28" s="26"/>
      <c r="F28" s="27">
        <f t="shared" si="3"/>
        <v>0</v>
      </c>
      <c r="G28" s="40"/>
      <c r="H28" s="29" t="str">
        <f t="shared" si="4"/>
        <v/>
      </c>
      <c r="I28" s="26">
        <v>0</v>
      </c>
      <c r="J28" s="31">
        <f t="shared" si="5"/>
        <v>0</v>
      </c>
      <c r="K28" s="31"/>
    </row>
    <row r="29" spans="1:11" ht="15" customHeight="1" thickBot="1">
      <c r="A29" s="24" t="s">
        <v>341</v>
      </c>
      <c r="B29" s="24" t="s">
        <v>548</v>
      </c>
      <c r="C29" s="24" t="s">
        <v>527</v>
      </c>
      <c r="D29" s="50"/>
      <c r="E29" s="26"/>
      <c r="F29" s="27">
        <f t="shared" si="3"/>
        <v>0</v>
      </c>
      <c r="G29" s="40"/>
      <c r="H29" s="29" t="str">
        <f t="shared" si="4"/>
        <v/>
      </c>
      <c r="I29" s="26">
        <v>0</v>
      </c>
      <c r="J29" s="31">
        <f t="shared" si="5"/>
        <v>0</v>
      </c>
      <c r="K29" s="31"/>
    </row>
    <row r="30" spans="1:11" ht="15" customHeight="1" thickBot="1">
      <c r="A30" s="24" t="s">
        <v>711</v>
      </c>
      <c r="B30" s="24" t="s">
        <v>712</v>
      </c>
      <c r="C30" s="24" t="s">
        <v>17</v>
      </c>
      <c r="D30" s="50"/>
      <c r="E30" s="26"/>
      <c r="F30" s="27">
        <f t="shared" si="3"/>
        <v>0</v>
      </c>
      <c r="G30" s="40"/>
      <c r="H30" s="29" t="str">
        <f t="shared" si="4"/>
        <v/>
      </c>
      <c r="I30" s="30"/>
      <c r="J30" s="31" t="str">
        <f t="shared" si="5"/>
        <v/>
      </c>
      <c r="K30" s="31"/>
    </row>
    <row r="31" spans="1:11" ht="15" customHeight="1">
      <c r="A31" s="41"/>
      <c r="B31" s="41"/>
      <c r="C31" s="41"/>
      <c r="D31" s="42"/>
      <c r="E31" s="43"/>
      <c r="F31" s="27">
        <f t="shared" si="3"/>
        <v>0</v>
      </c>
      <c r="G31" s="43"/>
      <c r="H31" s="37" t="str">
        <f t="shared" si="4"/>
        <v/>
      </c>
      <c r="I31" s="43"/>
      <c r="J31" s="39" t="str">
        <f t="shared" si="5"/>
        <v/>
      </c>
      <c r="K31" s="39"/>
    </row>
    <row r="32" spans="1:11" ht="15" customHeight="1">
      <c r="A32" s="44"/>
      <c r="B32" s="44"/>
      <c r="C32" s="45"/>
      <c r="D32" s="21" t="s">
        <v>708</v>
      </c>
      <c r="E32" s="21"/>
      <c r="F32" s="23">
        <f>MAX(F22:F31)</f>
        <v>0</v>
      </c>
      <c r="G32" s="21"/>
      <c r="H32" s="21">
        <f>MAX(H22:H31)</f>
        <v>198.75</v>
      </c>
      <c r="I32" s="21"/>
      <c r="J32" s="21"/>
      <c r="K32" s="21"/>
    </row>
    <row r="33" spans="1:12" ht="15" customHeight="1">
      <c r="A33" s="31"/>
      <c r="B33" s="31"/>
      <c r="C33" s="46"/>
      <c r="D33" s="21" t="s">
        <v>709</v>
      </c>
      <c r="E33" s="21"/>
      <c r="F33" s="23"/>
      <c r="G33" s="21"/>
      <c r="H33" s="21">
        <f>SUM(H22:H31)</f>
        <v>759.5</v>
      </c>
      <c r="I33" s="21"/>
      <c r="J33" s="21">
        <f>SUM(J22:J31)</f>
        <v>8</v>
      </c>
      <c r="K33" s="21">
        <f>H33-J33</f>
        <v>751.5</v>
      </c>
      <c r="L33" t="s">
        <v>534</v>
      </c>
    </row>
    <row r="34" spans="1:12" ht="15" customHeight="1">
      <c r="A34" s="47"/>
      <c r="B34" s="47"/>
      <c r="C34" s="48"/>
      <c r="D34" s="49"/>
      <c r="E34" s="49"/>
      <c r="F34" s="49"/>
      <c r="G34" s="49"/>
      <c r="H34" s="49"/>
      <c r="I34" s="49"/>
      <c r="J34" s="49"/>
      <c r="K34" s="49"/>
    </row>
    <row r="35" spans="1:12" ht="15" customHeight="1">
      <c r="A35" s="47"/>
      <c r="B35" s="47"/>
      <c r="C35" s="48"/>
      <c r="D35" s="49"/>
      <c r="E35" s="49"/>
      <c r="F35" s="49"/>
      <c r="G35" s="49"/>
      <c r="H35" s="49"/>
      <c r="I35" s="49"/>
      <c r="J35" s="49"/>
      <c r="K35" s="49"/>
    </row>
    <row r="36" spans="1:12" ht="15" customHeight="1">
      <c r="A36" s="57" t="s">
        <v>713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2" ht="15" customHeight="1">
      <c r="A37" s="21" t="s">
        <v>695</v>
      </c>
      <c r="B37" s="21" t="s">
        <v>696</v>
      </c>
      <c r="C37" s="22" t="s">
        <v>697</v>
      </c>
      <c r="D37" s="21"/>
      <c r="E37" s="53" t="s">
        <v>698</v>
      </c>
      <c r="F37" s="54"/>
      <c r="G37" s="53" t="s">
        <v>699</v>
      </c>
      <c r="H37" s="54"/>
      <c r="I37" s="55" t="s">
        <v>700</v>
      </c>
      <c r="J37" s="56"/>
      <c r="K37" s="21" t="s">
        <v>701</v>
      </c>
    </row>
    <row r="38" spans="1:12" ht="15" customHeight="1" thickBot="1">
      <c r="A38" s="51" t="s">
        <v>714</v>
      </c>
      <c r="B38" s="51" t="s">
        <v>715</v>
      </c>
      <c r="C38" s="51" t="s">
        <v>17</v>
      </c>
      <c r="D38" s="50"/>
      <c r="E38" s="26"/>
      <c r="F38" s="27" t="str">
        <f>IF(H38=beste3,E38,"")</f>
        <v/>
      </c>
      <c r="G38" s="40">
        <v>198.25</v>
      </c>
      <c r="H38" s="29">
        <f t="shared" ref="H38:H47" si="6">IF(ISBLANK(G38),"",IF(ISNUMBER(G38),G38,laagstedressuur-20))</f>
        <v>198.25</v>
      </c>
      <c r="I38" s="30"/>
      <c r="J38" s="31" t="str">
        <f t="shared" ref="J38:J47" si="7">IF(ISBLANK(I38),"",IF(ISNUMBER(I38),IF(2*I38&lt;=40,2*I38,40),40))</f>
        <v/>
      </c>
      <c r="K38" s="31"/>
    </row>
    <row r="39" spans="1:12" ht="15" customHeight="1" thickBot="1">
      <c r="A39" s="51" t="s">
        <v>716</v>
      </c>
      <c r="B39" s="51" t="s">
        <v>326</v>
      </c>
      <c r="C39" s="51" t="s">
        <v>17</v>
      </c>
      <c r="D39" s="50"/>
      <c r="E39" s="26"/>
      <c r="F39" s="27" t="str">
        <f t="shared" ref="F39:F47" si="8">IF(H39=beste3,E39,"")</f>
        <v/>
      </c>
      <c r="G39" s="40">
        <v>193.25</v>
      </c>
      <c r="H39" s="29">
        <f t="shared" si="6"/>
        <v>193.25</v>
      </c>
      <c r="I39" s="30"/>
      <c r="J39" s="31" t="str">
        <f t="shared" si="7"/>
        <v/>
      </c>
      <c r="K39" s="31"/>
    </row>
    <row r="40" spans="1:12" ht="15" customHeight="1" thickBot="1">
      <c r="A40" s="51" t="s">
        <v>195</v>
      </c>
      <c r="B40" s="51" t="s">
        <v>196</v>
      </c>
      <c r="C40" s="51" t="s">
        <v>16</v>
      </c>
      <c r="D40" s="50"/>
      <c r="E40" s="26"/>
      <c r="F40" s="27" t="str">
        <f t="shared" si="8"/>
        <v/>
      </c>
      <c r="G40" s="40">
        <v>194.75</v>
      </c>
      <c r="H40" s="29">
        <f t="shared" si="6"/>
        <v>194.75</v>
      </c>
      <c r="I40" s="30"/>
      <c r="J40" s="31" t="str">
        <f t="shared" si="7"/>
        <v/>
      </c>
      <c r="K40" s="31"/>
    </row>
    <row r="41" spans="1:12" ht="15" customHeight="1" thickBot="1">
      <c r="A41" s="51" t="s">
        <v>510</v>
      </c>
      <c r="B41" s="51" t="s">
        <v>511</v>
      </c>
      <c r="C41" s="51" t="s">
        <v>476</v>
      </c>
      <c r="D41" s="50"/>
      <c r="E41" s="26"/>
      <c r="F41" s="27" t="str">
        <f t="shared" si="8"/>
        <v/>
      </c>
      <c r="G41" s="40">
        <v>184.75</v>
      </c>
      <c r="H41" s="29">
        <f t="shared" si="6"/>
        <v>184.75</v>
      </c>
      <c r="I41" s="30"/>
      <c r="J41" s="31" t="str">
        <f t="shared" si="7"/>
        <v/>
      </c>
      <c r="K41" s="31"/>
    </row>
    <row r="42" spans="1:12" ht="15" customHeight="1" thickBot="1">
      <c r="A42" s="51" t="s">
        <v>477</v>
      </c>
      <c r="B42" s="51" t="s">
        <v>478</v>
      </c>
      <c r="C42" s="51" t="s">
        <v>476</v>
      </c>
      <c r="D42" s="42"/>
      <c r="E42" s="34"/>
      <c r="F42" s="35">
        <f t="shared" si="8"/>
        <v>0</v>
      </c>
      <c r="G42" s="52"/>
      <c r="H42" s="37" t="str">
        <f t="shared" si="6"/>
        <v/>
      </c>
      <c r="I42" s="43"/>
      <c r="J42" s="39" t="str">
        <f t="shared" si="7"/>
        <v/>
      </c>
      <c r="K42" s="39"/>
    </row>
    <row r="43" spans="1:12" ht="15" customHeight="1" thickBot="1">
      <c r="A43" s="51" t="s">
        <v>717</v>
      </c>
      <c r="B43" s="51" t="s">
        <v>718</v>
      </c>
      <c r="C43" s="51" t="s">
        <v>17</v>
      </c>
      <c r="D43" s="50"/>
      <c r="E43" s="26"/>
      <c r="F43" s="27">
        <f t="shared" si="8"/>
        <v>0</v>
      </c>
      <c r="G43" s="40"/>
      <c r="H43" s="29" t="str">
        <f t="shared" si="6"/>
        <v/>
      </c>
      <c r="I43" s="30">
        <v>20</v>
      </c>
      <c r="J43" s="31">
        <f t="shared" si="7"/>
        <v>40</v>
      </c>
      <c r="K43" s="31"/>
    </row>
    <row r="44" spans="1:12" ht="15" customHeight="1" thickBot="1">
      <c r="A44" s="51" t="s">
        <v>477</v>
      </c>
      <c r="B44" s="51" t="s">
        <v>478</v>
      </c>
      <c r="C44" s="51" t="s">
        <v>17</v>
      </c>
      <c r="D44" s="50"/>
      <c r="E44" s="26"/>
      <c r="F44" s="27">
        <f t="shared" si="8"/>
        <v>0</v>
      </c>
      <c r="G44" s="40"/>
      <c r="H44" s="29" t="str">
        <f t="shared" si="6"/>
        <v/>
      </c>
      <c r="I44" s="30">
        <v>8</v>
      </c>
      <c r="J44" s="31">
        <f t="shared" si="7"/>
        <v>16</v>
      </c>
      <c r="K44" s="31"/>
    </row>
    <row r="45" spans="1:12" ht="15" customHeight="1" thickBot="1">
      <c r="A45" s="51" t="s">
        <v>360</v>
      </c>
      <c r="B45" s="51" t="s">
        <v>719</v>
      </c>
      <c r="C45" s="51" t="s">
        <v>707</v>
      </c>
      <c r="D45" s="50"/>
      <c r="E45" s="26"/>
      <c r="F45" s="27">
        <f t="shared" si="8"/>
        <v>0</v>
      </c>
      <c r="G45" s="40"/>
      <c r="H45" s="29" t="str">
        <f t="shared" si="6"/>
        <v/>
      </c>
      <c r="I45" s="30">
        <v>4</v>
      </c>
      <c r="J45" s="31">
        <f t="shared" si="7"/>
        <v>8</v>
      </c>
      <c r="K45" s="31"/>
    </row>
    <row r="46" spans="1:12" ht="15" customHeight="1" thickBot="1">
      <c r="A46" s="51" t="s">
        <v>720</v>
      </c>
      <c r="B46" s="51" t="s">
        <v>721</v>
      </c>
      <c r="C46" s="51" t="s">
        <v>707</v>
      </c>
      <c r="D46" s="50"/>
      <c r="E46" s="26"/>
      <c r="F46" s="27">
        <f t="shared" si="8"/>
        <v>0</v>
      </c>
      <c r="G46" s="40"/>
      <c r="H46" s="29" t="str">
        <f t="shared" si="6"/>
        <v/>
      </c>
      <c r="I46" s="30">
        <v>0</v>
      </c>
      <c r="J46" s="31">
        <f t="shared" si="7"/>
        <v>0</v>
      </c>
      <c r="K46" s="31"/>
    </row>
    <row r="47" spans="1:12" ht="15" customHeight="1" thickBot="1">
      <c r="A47" s="51" t="s">
        <v>722</v>
      </c>
      <c r="B47" s="51" t="s">
        <v>723</v>
      </c>
      <c r="C47" s="51" t="s">
        <v>527</v>
      </c>
      <c r="D47" s="42"/>
      <c r="E47" s="43"/>
      <c r="F47" s="35">
        <f t="shared" si="8"/>
        <v>0</v>
      </c>
      <c r="G47" s="43"/>
      <c r="H47" s="37" t="str">
        <f t="shared" si="6"/>
        <v/>
      </c>
      <c r="I47" s="43"/>
      <c r="J47" s="39" t="str">
        <f t="shared" si="7"/>
        <v/>
      </c>
      <c r="K47" s="39"/>
    </row>
    <row r="48" spans="1:12" ht="15" customHeight="1">
      <c r="A48" s="44"/>
      <c r="B48" s="44"/>
      <c r="C48" s="45"/>
      <c r="D48" s="21"/>
      <c r="E48" s="21"/>
      <c r="F48" s="23">
        <f>MAX(F38:F47)</f>
        <v>0</v>
      </c>
      <c r="G48" s="21"/>
      <c r="H48" s="21">
        <f>MAX(H38:H47)</f>
        <v>198.25</v>
      </c>
      <c r="I48" s="21"/>
      <c r="J48" s="21"/>
      <c r="K48" s="21"/>
    </row>
    <row r="49" spans="1:11" ht="15" customHeight="1">
      <c r="A49" s="31"/>
      <c r="B49" s="31"/>
      <c r="C49" s="46"/>
      <c r="D49" s="21" t="s">
        <v>709</v>
      </c>
      <c r="E49" s="21"/>
      <c r="F49" s="23"/>
      <c r="G49" s="21"/>
      <c r="H49" s="21">
        <f>SUM(H38:H47)</f>
        <v>771</v>
      </c>
      <c r="I49" s="21"/>
      <c r="J49" s="21">
        <f>SUM(J38:J47)</f>
        <v>64</v>
      </c>
      <c r="K49" s="21">
        <f>H49-J49</f>
        <v>707</v>
      </c>
    </row>
  </sheetData>
  <mergeCells count="13">
    <mergeCell ref="A20:K20"/>
    <mergeCell ref="A3:K3"/>
    <mergeCell ref="A4:K4"/>
    <mergeCell ref="E5:F5"/>
    <mergeCell ref="G5:H5"/>
    <mergeCell ref="I5:J5"/>
    <mergeCell ref="E21:F21"/>
    <mergeCell ref="G21:H21"/>
    <mergeCell ref="I21:J21"/>
    <mergeCell ref="A36:K36"/>
    <mergeCell ref="E37:F37"/>
    <mergeCell ref="G37:H37"/>
    <mergeCell ref="I37:J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3</vt:i4>
      </vt:variant>
    </vt:vector>
  </HeadingPairs>
  <TitlesOfParts>
    <vt:vector size="13" baseType="lpstr">
      <vt:lpstr>11 L1 ABL2 BCDE </vt:lpstr>
      <vt:lpstr>13 L1 CDE</vt:lpstr>
      <vt:lpstr>18 M2 DE </vt:lpstr>
      <vt:lpstr>19 Z1 CDE </vt:lpstr>
      <vt:lpstr>22 M1M2 ABCDE </vt:lpstr>
      <vt:lpstr>15 B ABCDE </vt:lpstr>
      <vt:lpstr>25 4-tal L</vt:lpstr>
      <vt:lpstr>Vereniging</vt:lpstr>
      <vt:lpstr>Blad2</vt:lpstr>
      <vt:lpstr>Blad3</vt:lpstr>
      <vt:lpstr>beste1</vt:lpstr>
      <vt:lpstr>beste2</vt:lpstr>
      <vt:lpstr>beste3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</dc:creator>
  <cp:lastModifiedBy>Monique</cp:lastModifiedBy>
  <dcterms:created xsi:type="dcterms:W3CDTF">2017-08-05T21:31:26Z</dcterms:created>
  <dcterms:modified xsi:type="dcterms:W3CDTF">2017-08-07T09:03:36Z</dcterms:modified>
</cp:coreProperties>
</file>